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C:\Users\TEST\Downloads\1031umetsu\"/>
    </mc:Choice>
  </mc:AlternateContent>
  <xr:revisionPtr revIDLastSave="0" documentId="13_ncr:1_{A6D50F79-EB1D-43DC-BFD5-5CB8A00A86A2}" xr6:coauthVersionLast="47" xr6:coauthVersionMax="47" xr10:uidLastSave="{00000000-0000-0000-0000-000000000000}"/>
  <bookViews>
    <workbookView xWindow="-108" yWindow="-108" windowWidth="23256" windowHeight="12456" xr2:uid="{6D07C9C4-B579-4FC3-9B7B-AF396ADEB939}"/>
  </bookViews>
  <sheets>
    <sheet name="様式" sheetId="13" r:id="rId1"/>
    <sheet name="記入例" sheetId="11" r:id="rId2"/>
  </sheets>
  <definedNames>
    <definedName name="_xlnm.Print_Area" localSheetId="1">記入例!$A$1:$M$48</definedName>
    <definedName name="_xlnm.Print_Area" localSheetId="0">様式!$A$1:$M$48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6" i="13" l="1"/>
  <c r="F35" i="13"/>
  <c r="F34" i="13"/>
  <c r="F33" i="13"/>
  <c r="F32" i="13"/>
  <c r="F31" i="13"/>
  <c r="F30" i="13"/>
  <c r="F29" i="13"/>
  <c r="F37" i="13" s="1"/>
  <c r="E22" i="13"/>
  <c r="E21" i="13"/>
  <c r="E20" i="13"/>
  <c r="E19" i="13"/>
  <c r="E18" i="13"/>
  <c r="E17" i="13"/>
  <c r="F36" i="11"/>
  <c r="F31" i="11"/>
  <c r="F32" i="11"/>
  <c r="F33" i="11"/>
  <c r="F34" i="11"/>
  <c r="F35" i="11"/>
  <c r="F30" i="11"/>
  <c r="F29" i="11"/>
  <c r="F37" i="11" s="1"/>
  <c r="E17" i="11"/>
  <c r="E18" i="11"/>
  <c r="E19" i="11"/>
  <c r="E20" i="11"/>
  <c r="E21" i="11"/>
  <c r="E22" i="11"/>
  <c r="E23" i="13" l="1"/>
  <c r="E24" i="13" s="1"/>
  <c r="E23" i="11"/>
  <c r="E24" i="11" s="1"/>
  <c r="F38" i="13" l="1"/>
  <c r="F38" i="11"/>
</calcChain>
</file>

<file path=xl/sharedStrings.xml><?xml version="1.0" encoding="utf-8"?>
<sst xmlns="http://schemas.openxmlformats.org/spreadsheetml/2006/main" count="156" uniqueCount="63">
  <si>
    <t>○○市</t>
    <rPh sb="2" eb="3">
      <t>シ</t>
    </rPh>
    <phoneticPr fontId="2"/>
  </si>
  <si>
    <t>R●.●.●作成</t>
    <rPh sb="6" eb="8">
      <t>サクセイ</t>
    </rPh>
    <phoneticPr fontId="2"/>
  </si>
  <si>
    <t>本シートの目的</t>
    <rPh sb="0" eb="1">
      <t>ホン</t>
    </rPh>
    <rPh sb="5" eb="7">
      <t>モクテキ</t>
    </rPh>
    <phoneticPr fontId="2"/>
  </si>
  <si>
    <t>必要食数</t>
    <rPh sb="0" eb="2">
      <t>ヒツヨウ</t>
    </rPh>
    <rPh sb="2" eb="4">
      <t>ショクスウ</t>
    </rPh>
    <phoneticPr fontId="2"/>
  </si>
  <si>
    <r>
      <t xml:space="preserve">想定避難者数
</t>
    </r>
    <r>
      <rPr>
        <b/>
        <sz val="11"/>
        <rFont val="Meiryo UI"/>
        <family val="3"/>
        <charset val="128"/>
      </rPr>
      <t>（車中泊避難者等を含む）</t>
    </r>
    <rPh sb="0" eb="6">
      <t>ソウテイヒナンシャスウ</t>
    </rPh>
    <rPh sb="8" eb="11">
      <t>シャチュウハク</t>
    </rPh>
    <rPh sb="11" eb="14">
      <t>ヒナンシャ</t>
    </rPh>
    <rPh sb="14" eb="15">
      <t>トウ</t>
    </rPh>
    <rPh sb="16" eb="17">
      <t>フク</t>
    </rPh>
    <phoneticPr fontId="2"/>
  </si>
  <si>
    <t>人</t>
    <rPh sb="0" eb="1">
      <t>ニン</t>
    </rPh>
    <phoneticPr fontId="2"/>
  </si>
  <si>
    <t>【参考】</t>
    <rPh sb="1" eb="3">
      <t>サンコウ</t>
    </rPh>
    <phoneticPr fontId="2"/>
  </si>
  <si>
    <t>種類</t>
    <rPh sb="0" eb="2">
      <t>シュルイ</t>
    </rPh>
    <phoneticPr fontId="2"/>
  </si>
  <si>
    <t>調理人員</t>
    <rPh sb="0" eb="4">
      <t>チョウリジンイン</t>
    </rPh>
    <phoneticPr fontId="2"/>
  </si>
  <si>
    <t>食材調達</t>
  </si>
  <si>
    <t>協定</t>
    <rPh sb="0" eb="2">
      <t>キョウテイ</t>
    </rPh>
    <phoneticPr fontId="2"/>
  </si>
  <si>
    <t>キッチン資機材</t>
    <rPh sb="4" eb="7">
      <t>シキザイ</t>
    </rPh>
    <phoneticPr fontId="2"/>
  </si>
  <si>
    <t>事業者調達</t>
    <rPh sb="0" eb="3">
      <t>ジギョウシャ</t>
    </rPh>
    <rPh sb="3" eb="5">
      <t>チョウタツ</t>
    </rPh>
    <phoneticPr fontId="2"/>
  </si>
  <si>
    <t>飲食・弁当事業者</t>
    <rPh sb="0" eb="2">
      <t>インショク</t>
    </rPh>
    <rPh sb="3" eb="5">
      <t>ベントウ</t>
    </rPh>
    <rPh sb="5" eb="8">
      <t>ジギョウシャ</t>
    </rPh>
    <phoneticPr fontId="2"/>
  </si>
  <si>
    <t>その他</t>
    <rPh sb="2" eb="3">
      <t>タ</t>
    </rPh>
    <phoneticPr fontId="2"/>
  </si>
  <si>
    <t>合計</t>
    <rPh sb="0" eb="2">
      <t>ゴウケイ</t>
    </rPh>
    <phoneticPr fontId="2"/>
  </si>
  <si>
    <t>確保方法</t>
    <rPh sb="0" eb="4">
      <t>カクホホウホウ</t>
    </rPh>
    <phoneticPr fontId="2"/>
  </si>
  <si>
    <t>対応者・対応部局</t>
    <rPh sb="0" eb="3">
      <t>タイオウシャ</t>
    </rPh>
    <rPh sb="4" eb="8">
      <t>タイオウブキョク</t>
    </rPh>
    <phoneticPr fontId="2"/>
  </si>
  <si>
    <t>相手方</t>
    <rPh sb="0" eb="3">
      <t>アイテガタ</t>
    </rPh>
    <phoneticPr fontId="2"/>
  </si>
  <si>
    <t>調理人員</t>
  </si>
  <si>
    <t>名（法人名等）</t>
    <rPh sb="0" eb="1">
      <t>ナ</t>
    </rPh>
    <rPh sb="2" eb="5">
      <t>ホウジンメイ</t>
    </rPh>
    <rPh sb="5" eb="6">
      <t>ナド</t>
    </rPh>
    <phoneticPr fontId="2"/>
  </si>
  <si>
    <t>連絡先</t>
    <rPh sb="0" eb="3">
      <t>レンラクサキ</t>
    </rPh>
    <phoneticPr fontId="2"/>
  </si>
  <si>
    <t>所在地</t>
    <rPh sb="0" eb="3">
      <t>ショザイチ</t>
    </rPh>
    <phoneticPr fontId="2"/>
  </si>
  <si>
    <t>レンタル</t>
    <phoneticPr fontId="2"/>
  </si>
  <si>
    <t>ー</t>
    <phoneticPr fontId="2"/>
  </si>
  <si>
    <t>提供可能食数
（１単位当たり）</t>
    <rPh sb="0" eb="6">
      <t>テイキョウカノウショクスウ</t>
    </rPh>
    <rPh sb="9" eb="11">
      <t>タンイ</t>
    </rPh>
    <rPh sb="11" eb="12">
      <t>ア</t>
    </rPh>
    <phoneticPr fontId="2"/>
  </si>
  <si>
    <t>個数</t>
    <rPh sb="0" eb="2">
      <t>コスウ</t>
    </rPh>
    <phoneticPr fontId="2"/>
  </si>
  <si>
    <t>提供可能食数
（合計）</t>
    <rPh sb="0" eb="6">
      <t>テイキョウカノウショクスウ</t>
    </rPh>
    <rPh sb="8" eb="10">
      <t>ゴウケイ</t>
    </rPh>
    <phoneticPr fontId="2"/>
  </si>
  <si>
    <t>提供可能食数
（１単位あたり）</t>
    <rPh sb="0" eb="4">
      <t>テイキョウカノウ</t>
    </rPh>
    <rPh sb="4" eb="6">
      <t>ショクスウ</t>
    </rPh>
    <rPh sb="9" eb="11">
      <t>タンイ</t>
    </rPh>
    <phoneticPr fontId="2"/>
  </si>
  <si>
    <t>提供可能食数
（合計）</t>
    <rPh sb="0" eb="4">
      <t>テイキョウカノウ</t>
    </rPh>
    <rPh sb="4" eb="6">
      <t>ショクスウ</t>
    </rPh>
    <rPh sb="8" eb="10">
      <t>ゴウケイ</t>
    </rPh>
    <phoneticPr fontId="2"/>
  </si>
  <si>
    <t>炊き出し用具</t>
    <rPh sb="0" eb="1">
      <t>タ</t>
    </rPh>
    <rPh sb="2" eb="3">
      <t>ダ</t>
    </rPh>
    <rPh sb="4" eb="6">
      <t>ヨウグ</t>
    </rPh>
    <phoneticPr fontId="2"/>
  </si>
  <si>
    <t>危機管理課</t>
    <rPh sb="0" eb="5">
      <t>キキカンリカ</t>
    </rPh>
    <phoneticPr fontId="2"/>
  </si>
  <si>
    <t>株式会社○○</t>
    <rPh sb="0" eb="4">
      <t>カブシキガイシャ</t>
    </rPh>
    <phoneticPr fontId="2"/>
  </si>
  <si>
    <t>ボランティア等</t>
    <rPh sb="6" eb="7">
      <t>トウ</t>
    </rPh>
    <phoneticPr fontId="2"/>
  </si>
  <si>
    <t>災害時における温かい食事の提供可能食数確認シート</t>
    <rPh sb="0" eb="3">
      <t>サイガイジ</t>
    </rPh>
    <rPh sb="7" eb="8">
      <t>アタタ</t>
    </rPh>
    <rPh sb="10" eb="12">
      <t>ショクジ</t>
    </rPh>
    <rPh sb="13" eb="17">
      <t>テイキョウカノウ</t>
    </rPh>
    <rPh sb="17" eb="19">
      <t>ショクスウ</t>
    </rPh>
    <rPh sb="19" eb="21">
      <t>カクニン</t>
    </rPh>
    <phoneticPr fontId="2"/>
  </si>
  <si>
    <t>キッチンカー</t>
    <phoneticPr fontId="2"/>
  </si>
  <si>
    <t>東京都千代田区</t>
    <rPh sb="0" eb="3">
      <t>トウキョウト</t>
    </rPh>
    <rPh sb="3" eb="7">
      <t>チヨダク</t>
    </rPh>
    <phoneticPr fontId="2"/>
  </si>
  <si>
    <t>参考</t>
    <rPh sb="0" eb="2">
      <t>サンコウ</t>
    </rPh>
    <phoneticPr fontId="2"/>
  </si>
  <si>
    <t>←判定（○ or不足数）</t>
    <rPh sb="1" eb="3">
      <t>ハンテイ</t>
    </rPh>
    <rPh sb="8" eb="11">
      <t>フソクスウ</t>
    </rPh>
    <phoneticPr fontId="2"/>
  </si>
  <si>
    <t>事業者</t>
    <rPh sb="0" eb="3">
      <t>ジギョウシャ</t>
    </rPh>
    <phoneticPr fontId="2"/>
  </si>
  <si>
    <t>03-0000-0000</t>
    <phoneticPr fontId="2"/>
  </si>
  <si>
    <t>03-0000-0001</t>
  </si>
  <si>
    <t>製品・協定先の名称</t>
    <rPh sb="0" eb="2">
      <t>セイヒン</t>
    </rPh>
    <rPh sb="3" eb="6">
      <t>キョウテイサキ</t>
    </rPh>
    <rPh sb="7" eb="9">
      <t>メイショウ</t>
    </rPh>
    <phoneticPr fontId="2"/>
  </si>
  <si>
    <t>電話番号</t>
    <rPh sb="0" eb="4">
      <t>デンワバンゴウ</t>
    </rPh>
    <phoneticPr fontId="2"/>
  </si>
  <si>
    <t>給食施設、避難所設備等</t>
    <rPh sb="0" eb="4">
      <t>キュウショクシセツ</t>
    </rPh>
    <rPh sb="5" eb="10">
      <t>ヒナンジョセツビ</t>
    </rPh>
    <rPh sb="10" eb="11">
      <t>トウ</t>
    </rPh>
    <phoneticPr fontId="2"/>
  </si>
  <si>
    <t>保管場所・事業所</t>
    <rPh sb="0" eb="4">
      <t>ホカンバショ</t>
    </rPh>
    <rPh sb="5" eb="8">
      <t>ジギョウショ</t>
    </rPh>
    <phoneticPr fontId="2"/>
  </si>
  <si>
    <t>本シートの記入方法</t>
    <rPh sb="0" eb="1">
      <t>ホン</t>
    </rPh>
    <rPh sb="5" eb="9">
      <t>キニュウホウホウ</t>
    </rPh>
    <phoneticPr fontId="2"/>
  </si>
  <si>
    <t>確保数</t>
    <rPh sb="0" eb="2">
      <t>カクホ</t>
    </rPh>
    <rPh sb="2" eb="3">
      <t>スウ</t>
    </rPh>
    <phoneticPr fontId="2"/>
  </si>
  <si>
    <t>炊き出し用具（セット）</t>
    <phoneticPr fontId="2"/>
  </si>
  <si>
    <t>キッチン資機材（セット）</t>
    <rPh sb="4" eb="7">
      <t>シキザイ</t>
    </rPh>
    <phoneticPr fontId="2"/>
  </si>
  <si>
    <t>キッチンカー（台数）</t>
    <rPh sb="7" eb="9">
      <t>ダイスウ</t>
    </rPh>
    <phoneticPr fontId="2"/>
  </si>
  <si>
    <t>飲食・弁当事業者
（事業者数）</t>
    <rPh sb="0" eb="2">
      <t>インショク</t>
    </rPh>
    <rPh sb="3" eb="5">
      <t>ベントウ</t>
    </rPh>
    <rPh sb="5" eb="8">
      <t>ジギョウシャ</t>
    </rPh>
    <rPh sb="10" eb="13">
      <t>ジギョウシャ</t>
    </rPh>
    <rPh sb="13" eb="14">
      <t>スウ</t>
    </rPh>
    <phoneticPr fontId="2"/>
  </si>
  <si>
    <t>②発災時追加確保予定</t>
    <rPh sb="1" eb="3">
      <t>ハッサイ</t>
    </rPh>
    <rPh sb="3" eb="4">
      <t>ジ</t>
    </rPh>
    <rPh sb="4" eb="6">
      <t>ツイカ</t>
    </rPh>
    <rPh sb="6" eb="8">
      <t>カクホ</t>
    </rPh>
    <rPh sb="8" eb="10">
      <t>ヨテイ</t>
    </rPh>
    <phoneticPr fontId="2"/>
  </si>
  <si>
    <t>提供方法</t>
    <rPh sb="0" eb="4">
      <t>テイキョウホウホウ</t>
    </rPh>
    <phoneticPr fontId="2"/>
  </si>
  <si>
    <t>※「①現在提供可能食数」における備蓄数・協定済数の詳細</t>
    <rPh sb="3" eb="5">
      <t>ゲンザイ</t>
    </rPh>
    <rPh sb="5" eb="11">
      <t>テイキョウカノウショクスウ</t>
    </rPh>
    <rPh sb="16" eb="19">
      <t>ビチクスウ</t>
    </rPh>
    <rPh sb="20" eb="22">
      <t>キョウテイ</t>
    </rPh>
    <rPh sb="22" eb="23">
      <t>ズ</t>
    </rPh>
    <rPh sb="23" eb="24">
      <t>スウ</t>
    </rPh>
    <rPh sb="25" eb="27">
      <t>ショウサイ</t>
    </rPh>
    <phoneticPr fontId="2"/>
  </si>
  <si>
    <t>D-TRACE</t>
    <phoneticPr fontId="2"/>
  </si>
  <si>
    <t>未定</t>
    <rPh sb="0" eb="2">
      <t>ミテイ</t>
    </rPh>
    <phoneticPr fontId="2"/>
  </si>
  <si>
    <t>ボランティア等等</t>
    <rPh sb="6" eb="7">
      <t>トウ</t>
    </rPh>
    <rPh sb="7" eb="8">
      <t>トウ</t>
    </rPh>
    <phoneticPr fontId="2"/>
  </si>
  <si>
    <t>①現在の提供可能食数（詳細は下部※に記載）</t>
    <rPh sb="1" eb="3">
      <t>ゲンザイ</t>
    </rPh>
    <rPh sb="4" eb="8">
      <t>テイキョウカノウ</t>
    </rPh>
    <rPh sb="8" eb="10">
      <t>ショクスウ</t>
    </rPh>
    <rPh sb="11" eb="13">
      <t>ショウサイ</t>
    </rPh>
    <rPh sb="14" eb="16">
      <t>カブ</t>
    </rPh>
    <rPh sb="18" eb="20">
      <t>キサイ</t>
    </rPh>
    <phoneticPr fontId="2"/>
  </si>
  <si>
    <r>
      <t>塗りつぶしセルは要入力であるため、入力をすること。</t>
    </r>
    <r>
      <rPr>
        <sz val="18"/>
        <color theme="1"/>
        <rFont val="Meiryo UI"/>
        <family val="3"/>
        <charset val="128"/>
      </rPr>
      <t xml:space="preserve">
（１）必要食数（想定避難者数）を入力する。
（２）①欄に各炊き出し用具等の想定提供食数、備蓄や協定による確保数を入力する。
（３）①欄の判定欄に、「○」または「不足している食数」が表示される。
（４）②欄の発災時追加確保予定を入力する。
（５）②欄の判定欄に、「○」または「不足している食数」が表示される。</t>
    </r>
    <rPh sb="0" eb="1">
      <t>ヌ</t>
    </rPh>
    <rPh sb="8" eb="11">
      <t>ヨウニュウリョク</t>
    </rPh>
    <rPh sb="17" eb="19">
      <t>ニュウリョク</t>
    </rPh>
    <rPh sb="29" eb="33">
      <t>ヒツヨウショクスウ</t>
    </rPh>
    <rPh sb="34" eb="40">
      <t>ソウテイヒナンシャスウ</t>
    </rPh>
    <rPh sb="42" eb="44">
      <t>ニュウリョク</t>
    </rPh>
    <rPh sb="52" eb="53">
      <t>ラン</t>
    </rPh>
    <rPh sb="54" eb="55">
      <t>カク</t>
    </rPh>
    <rPh sb="55" eb="56">
      <t>タ</t>
    </rPh>
    <rPh sb="57" eb="58">
      <t>ダ</t>
    </rPh>
    <rPh sb="59" eb="61">
      <t>ヨウグ</t>
    </rPh>
    <rPh sb="61" eb="62">
      <t>トウ</t>
    </rPh>
    <rPh sb="63" eb="65">
      <t>ソウテイ</t>
    </rPh>
    <rPh sb="65" eb="69">
      <t>テイキョウショクスウ</t>
    </rPh>
    <rPh sb="70" eb="72">
      <t>ビチク</t>
    </rPh>
    <rPh sb="73" eb="75">
      <t>キョウテイ</t>
    </rPh>
    <rPh sb="78" eb="80">
      <t>カクホ</t>
    </rPh>
    <rPh sb="80" eb="81">
      <t>スウ</t>
    </rPh>
    <rPh sb="82" eb="84">
      <t>ニュウリョク</t>
    </rPh>
    <rPh sb="92" eb="93">
      <t>ラン</t>
    </rPh>
    <rPh sb="94" eb="96">
      <t>ハンテイ</t>
    </rPh>
    <rPh sb="96" eb="97">
      <t>ラン</t>
    </rPh>
    <rPh sb="106" eb="108">
      <t>フソク</t>
    </rPh>
    <rPh sb="112" eb="114">
      <t>ショクスウ</t>
    </rPh>
    <rPh sb="116" eb="118">
      <t>ヒョウジ</t>
    </rPh>
    <rPh sb="127" eb="128">
      <t>ラン</t>
    </rPh>
    <rPh sb="129" eb="131">
      <t>ハッサイ</t>
    </rPh>
    <rPh sb="131" eb="132">
      <t>ジ</t>
    </rPh>
    <rPh sb="132" eb="134">
      <t>ツイカ</t>
    </rPh>
    <rPh sb="134" eb="136">
      <t>カクホ</t>
    </rPh>
    <rPh sb="136" eb="138">
      <t>ヨテイ</t>
    </rPh>
    <rPh sb="139" eb="141">
      <t>ニュウリョク</t>
    </rPh>
    <rPh sb="149" eb="150">
      <t>ラン</t>
    </rPh>
    <rPh sb="151" eb="154">
      <t>ハンテイラン</t>
    </rPh>
    <rPh sb="163" eb="165">
      <t>フソク</t>
    </rPh>
    <rPh sb="169" eb="171">
      <t>ショクスウ</t>
    </rPh>
    <rPh sb="173" eb="175">
      <t>ヒョウジ</t>
    </rPh>
    <phoneticPr fontId="2"/>
  </si>
  <si>
    <r>
      <t>・本シートは、想定避難者数（食事の提供数）を推計し、そこから備蓄や協定により現状確保している提供可能食数を差し引くことにより、</t>
    </r>
    <r>
      <rPr>
        <b/>
        <u/>
        <sz val="18"/>
        <color theme="1"/>
        <rFont val="Meiryo UI"/>
        <family val="3"/>
        <charset val="128"/>
      </rPr>
      <t>追加で確保が必要な数を算定するもの</t>
    </r>
    <r>
      <rPr>
        <sz val="18"/>
        <color theme="1"/>
        <rFont val="Meiryo UI"/>
        <family val="3"/>
        <charset val="128"/>
      </rPr>
      <t xml:space="preserve">である。算定結果を基に、実際にどのように食事の提供数を確保するかを検討すること。
・発災当初は避難者へ提供する食事は備蓄食料となるが、本シートは発災から数日経過し、調理した食事を提供する際の活用を想定しているものである。
・なお、本シートは調理能力により提供可能食数を考えているため、食材の調達、調理の人員等については別途検討する必要があること。
</t>
    </r>
    <rPh sb="1" eb="2">
      <t>ホン</t>
    </rPh>
    <rPh sb="14" eb="16">
      <t>ショクジ</t>
    </rPh>
    <rPh sb="19" eb="20">
      <t>スウ</t>
    </rPh>
    <rPh sb="22" eb="24">
      <t>スイケイ</t>
    </rPh>
    <rPh sb="30" eb="32">
      <t>ビチク</t>
    </rPh>
    <rPh sb="33" eb="35">
      <t>キョウテイ</t>
    </rPh>
    <rPh sb="38" eb="40">
      <t>ゲンジョウ</t>
    </rPh>
    <rPh sb="40" eb="42">
      <t>カクホ</t>
    </rPh>
    <rPh sb="53" eb="54">
      <t>サ</t>
    </rPh>
    <rPh sb="55" eb="56">
      <t>ヒ</t>
    </rPh>
    <rPh sb="63" eb="65">
      <t>ツイカ</t>
    </rPh>
    <rPh sb="66" eb="68">
      <t>カクホ</t>
    </rPh>
    <rPh sb="69" eb="71">
      <t>ヒツヨウ</t>
    </rPh>
    <rPh sb="72" eb="73">
      <t>カズ</t>
    </rPh>
    <rPh sb="74" eb="76">
      <t>サンテイ</t>
    </rPh>
    <rPh sb="84" eb="88">
      <t>サンテイケッカ</t>
    </rPh>
    <rPh sb="89" eb="90">
      <t>モト</t>
    </rPh>
    <rPh sb="92" eb="94">
      <t>ジッサイ</t>
    </rPh>
    <rPh sb="100" eb="102">
      <t>ショクジ</t>
    </rPh>
    <rPh sb="103" eb="106">
      <t>テイキョウスウ</t>
    </rPh>
    <rPh sb="107" eb="109">
      <t>カクホ</t>
    </rPh>
    <rPh sb="113" eb="115">
      <t>ケントウ</t>
    </rPh>
    <rPh sb="122" eb="124">
      <t>ハッサイ</t>
    </rPh>
    <rPh sb="124" eb="126">
      <t>トウショ</t>
    </rPh>
    <rPh sb="127" eb="130">
      <t>ヒナンシャ</t>
    </rPh>
    <rPh sb="131" eb="133">
      <t>テイキョウ</t>
    </rPh>
    <rPh sb="135" eb="137">
      <t>ショクジ</t>
    </rPh>
    <rPh sb="138" eb="142">
      <t>ビチクショクリョウ</t>
    </rPh>
    <rPh sb="147" eb="148">
      <t>ホン</t>
    </rPh>
    <rPh sb="152" eb="154">
      <t>ハッサイ</t>
    </rPh>
    <rPh sb="156" eb="158">
      <t>スウジツ</t>
    </rPh>
    <rPh sb="158" eb="160">
      <t>ケイカ</t>
    </rPh>
    <rPh sb="162" eb="164">
      <t>チョウリ</t>
    </rPh>
    <rPh sb="166" eb="168">
      <t>ショクジ</t>
    </rPh>
    <rPh sb="169" eb="171">
      <t>テイキョウ</t>
    </rPh>
    <rPh sb="173" eb="174">
      <t>サイ</t>
    </rPh>
    <rPh sb="175" eb="177">
      <t>カツヨウ</t>
    </rPh>
    <rPh sb="178" eb="180">
      <t>ソウテイ</t>
    </rPh>
    <rPh sb="195" eb="196">
      <t>ホン</t>
    </rPh>
    <rPh sb="200" eb="202">
      <t>チョウリ</t>
    </rPh>
    <rPh sb="202" eb="204">
      <t>ノウリョク</t>
    </rPh>
    <rPh sb="214" eb="215">
      <t>カンガ</t>
    </rPh>
    <rPh sb="222" eb="224">
      <t>ショクザイ</t>
    </rPh>
    <rPh sb="225" eb="227">
      <t>チョウタツ</t>
    </rPh>
    <rPh sb="228" eb="230">
      <t>チョウリ</t>
    </rPh>
    <rPh sb="231" eb="233">
      <t>ジンイン</t>
    </rPh>
    <rPh sb="233" eb="234">
      <t>トウ</t>
    </rPh>
    <rPh sb="239" eb="241">
      <t>ベット</t>
    </rPh>
    <rPh sb="241" eb="243">
      <t>ケントウ</t>
    </rPh>
    <rPh sb="245" eb="247">
      <t>ヒツヨウ</t>
    </rPh>
    <phoneticPr fontId="2"/>
  </si>
  <si>
    <t>避難所設備
（利用可能調理設備）（箇所数）</t>
    <rPh sb="0" eb="3">
      <t>ヒナンジョ</t>
    </rPh>
    <rPh sb="3" eb="5">
      <t>セツビ</t>
    </rPh>
    <rPh sb="7" eb="11">
      <t>リヨウカノウ</t>
    </rPh>
    <rPh sb="11" eb="13">
      <t>チョウリ</t>
    </rPh>
    <rPh sb="13" eb="15">
      <t>セツビ</t>
    </rPh>
    <rPh sb="17" eb="19">
      <t>カショ</t>
    </rPh>
    <rPh sb="19" eb="20">
      <t>スウ</t>
    </rPh>
    <phoneticPr fontId="2"/>
  </si>
  <si>
    <r>
      <t>塗りつぶしセルは要入力であるため、入力をすること。</t>
    </r>
    <r>
      <rPr>
        <sz val="18"/>
        <color theme="1"/>
        <rFont val="Meiryo UI"/>
        <family val="3"/>
        <charset val="128"/>
      </rPr>
      <t xml:space="preserve">
（１）必要食数（想定避難者数）を入力する。
（２）①欄に各炊き出し用具等の想定提供可能食数、備蓄や協定による確保数を入力する。
（３）①欄の判定欄に、「○」または「不足している食数」が表示される。
（４）②欄の発災時追加確保予定を入力する。
（５）②欄の判定欄に、「○」または「不足している食数」が表示される。</t>
    </r>
    <rPh sb="0" eb="1">
      <t>ヌ</t>
    </rPh>
    <rPh sb="8" eb="11">
      <t>ヨウニュウリョク</t>
    </rPh>
    <rPh sb="17" eb="19">
      <t>ニュウリョク</t>
    </rPh>
    <rPh sb="29" eb="33">
      <t>ヒツヨウショクスウ</t>
    </rPh>
    <rPh sb="34" eb="40">
      <t>ソウテイヒナンシャスウ</t>
    </rPh>
    <rPh sb="42" eb="44">
      <t>ニュウリョク</t>
    </rPh>
    <rPh sb="52" eb="53">
      <t>ラン</t>
    </rPh>
    <rPh sb="54" eb="55">
      <t>カク</t>
    </rPh>
    <rPh sb="55" eb="56">
      <t>タ</t>
    </rPh>
    <rPh sb="57" eb="58">
      <t>ダ</t>
    </rPh>
    <rPh sb="59" eb="61">
      <t>ヨウグ</t>
    </rPh>
    <rPh sb="61" eb="62">
      <t>トウ</t>
    </rPh>
    <rPh sb="63" eb="65">
      <t>ソウテイ</t>
    </rPh>
    <rPh sb="72" eb="74">
      <t>ビチク</t>
    </rPh>
    <rPh sb="75" eb="77">
      <t>キョウテイ</t>
    </rPh>
    <rPh sb="80" eb="82">
      <t>カクホ</t>
    </rPh>
    <rPh sb="82" eb="83">
      <t>スウ</t>
    </rPh>
    <rPh sb="84" eb="86">
      <t>ニュウリョク</t>
    </rPh>
    <rPh sb="94" eb="95">
      <t>ラン</t>
    </rPh>
    <rPh sb="96" eb="98">
      <t>ハンテイ</t>
    </rPh>
    <rPh sb="98" eb="99">
      <t>ラン</t>
    </rPh>
    <rPh sb="108" eb="110">
      <t>フソク</t>
    </rPh>
    <rPh sb="114" eb="116">
      <t>ショクスウ</t>
    </rPh>
    <rPh sb="118" eb="120">
      <t>ヒョウジ</t>
    </rPh>
    <rPh sb="129" eb="130">
      <t>ラン</t>
    </rPh>
    <rPh sb="131" eb="133">
      <t>ハッサイ</t>
    </rPh>
    <rPh sb="133" eb="134">
      <t>ジ</t>
    </rPh>
    <rPh sb="134" eb="136">
      <t>ツイカ</t>
    </rPh>
    <rPh sb="136" eb="138">
      <t>カクホ</t>
    </rPh>
    <rPh sb="138" eb="140">
      <t>ヨテイ</t>
    </rPh>
    <rPh sb="141" eb="143">
      <t>ニュウリョク</t>
    </rPh>
    <rPh sb="151" eb="152">
      <t>ラン</t>
    </rPh>
    <rPh sb="153" eb="156">
      <t>ハンテイラン</t>
    </rPh>
    <rPh sb="165" eb="167">
      <t>フソク</t>
    </rPh>
    <rPh sb="171" eb="173">
      <t>ショクスウ</t>
    </rPh>
    <rPh sb="175" eb="177">
      <t>ヒョウジ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</si>
</sst>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設置型の合計は&quot;#,##0&quot;基&quot;"/>
    <numFmt numFmtId="177" formatCode="#,###&quot;基&quot;"/>
    <numFmt numFmtId="178" formatCode="#,###&quot;回&quot;"/>
    <numFmt numFmtId="179" formatCode="#,##0&quot;回&quot;;[Red]\-#,###"/>
    <numFmt numFmtId="180" formatCode="#,##0_);[Red]\(#,##0\)"/>
    <numFmt numFmtId="181" formatCode="#,##0_ "/>
    <numFmt numFmtId="182" formatCode="#,###&quot;食分&quot;"/>
    <numFmt numFmtId="183" formatCode="#,##0&quot;食分&quot;"/>
  </numFmts>
  <fonts count="28" x14ac:knownFonts="1">
    <font>
      <sz val="11"/>
      <color theme="1"/>
      <name val="游ゴシック"/>
      <family val="2"/>
      <charset val="128"/>
      <scheme val="minor"/>
    </font>
    <font>
      <sz val="11"/>
      <color theme="1"/>
      <name val="Meiryo UI"/>
      <family val="3"/>
      <charset val="128"/>
    </font>
    <font>
      <sz val="6"/>
      <name val="游ゴシック"/>
      <family val="2"/>
      <charset val="128"/>
      <scheme val="minor"/>
    </font>
    <font>
      <b/>
      <sz val="24"/>
      <color theme="1"/>
      <name val="Meiryo UI"/>
      <family val="3"/>
      <charset val="128"/>
    </font>
    <font>
      <b/>
      <sz val="11"/>
      <color theme="1"/>
      <name val="Meiryo UI"/>
      <family val="3"/>
      <charset val="128"/>
    </font>
    <font>
      <sz val="12"/>
      <color theme="1"/>
      <name val="Meiryo UI"/>
      <family val="3"/>
      <charset val="128"/>
    </font>
    <font>
      <b/>
      <sz val="12"/>
      <color theme="1"/>
      <name val="Meiryo UI"/>
      <family val="3"/>
      <charset val="128"/>
    </font>
    <font>
      <sz val="14"/>
      <color theme="1"/>
      <name val="Meiryo UI"/>
      <family val="3"/>
      <charset val="128"/>
    </font>
    <font>
      <b/>
      <sz val="14"/>
      <color theme="1"/>
      <name val="Meiryo UI"/>
      <family val="3"/>
      <charset val="128"/>
    </font>
    <font>
      <b/>
      <sz val="14"/>
      <name val="Meiryo UI"/>
      <family val="3"/>
      <charset val="128"/>
    </font>
    <font>
      <b/>
      <sz val="14"/>
      <color rgb="FFFF0000"/>
      <name val="Meiryo UI"/>
      <family val="3"/>
      <charset val="128"/>
    </font>
    <font>
      <sz val="14"/>
      <color theme="1"/>
      <name val="游ゴシック"/>
      <family val="2"/>
      <charset val="128"/>
      <scheme val="minor"/>
    </font>
    <font>
      <b/>
      <sz val="13"/>
      <color theme="1"/>
      <name val="Meiryo UI"/>
      <family val="3"/>
      <charset val="128"/>
    </font>
    <font>
      <sz val="16"/>
      <color theme="1"/>
      <name val="Meiryo UI"/>
      <family val="3"/>
      <charset val="128"/>
    </font>
    <font>
      <b/>
      <sz val="16"/>
      <color theme="0"/>
      <name val="Meiryo UI"/>
      <family val="3"/>
      <charset val="128"/>
    </font>
    <font>
      <b/>
      <sz val="16"/>
      <color theme="1"/>
      <name val="Meiryo UI"/>
      <family val="3"/>
      <charset val="128"/>
    </font>
    <font>
      <b/>
      <sz val="18"/>
      <color theme="1"/>
      <name val="Meiryo UI"/>
      <family val="3"/>
      <charset val="128"/>
    </font>
    <font>
      <b/>
      <sz val="28"/>
      <color theme="0"/>
      <name val="Meiryo UI"/>
      <family val="3"/>
      <charset val="128"/>
    </font>
    <font>
      <b/>
      <sz val="28"/>
      <color theme="1"/>
      <name val="Meiryo UI"/>
      <family val="3"/>
      <charset val="128"/>
    </font>
    <font>
      <sz val="28"/>
      <color theme="1"/>
      <name val="Meiryo UI"/>
      <family val="3"/>
      <charset val="128"/>
    </font>
    <font>
      <b/>
      <sz val="36"/>
      <color theme="1"/>
      <name val="Meiryo UI"/>
      <family val="3"/>
      <charset val="128"/>
    </font>
    <font>
      <sz val="18"/>
      <color theme="1"/>
      <name val="Meiryo UI"/>
      <family val="3"/>
      <charset val="128"/>
    </font>
    <font>
      <b/>
      <u/>
      <sz val="18"/>
      <color theme="1"/>
      <name val="Meiryo UI"/>
      <family val="3"/>
      <charset val="128"/>
    </font>
    <font>
      <b/>
      <u/>
      <sz val="18"/>
      <color rgb="FFFF0000"/>
      <name val="Meiryo UI"/>
      <family val="3"/>
      <charset val="128"/>
    </font>
    <font>
      <b/>
      <sz val="20"/>
      <color rgb="FFFF0000"/>
      <name val="Meiryo UI"/>
      <family val="3"/>
      <charset val="128"/>
    </font>
    <font>
      <b/>
      <sz val="20"/>
      <color theme="1"/>
      <name val="Meiryo UI"/>
      <family val="3"/>
      <charset val="128"/>
    </font>
    <font>
      <b/>
      <sz val="11"/>
      <name val="Meiryo UI"/>
      <family val="3"/>
      <charset val="128"/>
    </font>
    <font>
      <b/>
      <sz val="32"/>
      <color theme="1"/>
      <name val="Meiryo UI"/>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rgb="FF0070C0"/>
        <bgColor indexed="64"/>
      </patternFill>
    </fill>
    <fill>
      <patternFill patternType="solid">
        <fgColor theme="1" tint="0.499984740745262"/>
        <bgColor indexed="64"/>
      </patternFill>
    </fill>
  </fills>
  <borders count="5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s>
  <cellStyleXfs count="1">
    <xf numFmtId="0" fontId="0" fillId="0" borderId="0">
      <alignment vertical="center"/>
    </xf>
  </cellStyleXfs>
  <cellXfs count="205">
    <xf numFmtId="0" fontId="0" fillId="0" borderId="0" xfId="0">
      <alignment vertical="center"/>
    </xf>
    <xf numFmtId="0" fontId="1" fillId="0" borderId="0" xfId="0" applyFont="1">
      <alignment vertical="center"/>
    </xf>
    <xf numFmtId="0" fontId="7" fillId="0" borderId="0" xfId="0" applyFont="1">
      <alignment vertical="center"/>
    </xf>
    <xf numFmtId="0" fontId="8" fillId="0" borderId="0" xfId="0" applyFont="1" applyAlignment="1">
      <alignment horizontal="center" vertical="center"/>
    </xf>
    <xf numFmtId="0" fontId="9" fillId="0" borderId="14" xfId="0" applyFont="1" applyBorder="1">
      <alignment vertical="center"/>
    </xf>
    <xf numFmtId="0" fontId="1" fillId="0" borderId="0" xfId="0" applyFont="1" applyAlignment="1">
      <alignment horizontal="left" vertical="center"/>
    </xf>
    <xf numFmtId="0" fontId="8" fillId="0" borderId="22" xfId="0" applyFont="1" applyBorder="1">
      <alignment vertical="center"/>
    </xf>
    <xf numFmtId="0" fontId="8" fillId="0" borderId="4" xfId="0" applyFont="1" applyBorder="1" applyAlignment="1">
      <alignment horizontal="left" vertical="center"/>
    </xf>
    <xf numFmtId="0" fontId="6" fillId="0" borderId="22" xfId="0" applyFont="1" applyBorder="1">
      <alignment vertical="center"/>
    </xf>
    <xf numFmtId="0" fontId="8" fillId="0" borderId="4" xfId="0" applyFont="1" applyBorder="1">
      <alignment vertical="center"/>
    </xf>
    <xf numFmtId="0" fontId="8" fillId="0" borderId="26" xfId="0" applyFont="1" applyBorder="1">
      <alignment vertical="center"/>
    </xf>
    <xf numFmtId="3" fontId="7" fillId="2" borderId="6" xfId="0" applyNumberFormat="1" applyFont="1" applyFill="1" applyBorder="1" applyAlignment="1">
      <alignment horizontal="center" vertical="center"/>
    </xf>
    <xf numFmtId="3" fontId="8" fillId="0" borderId="13" xfId="0" applyNumberFormat="1" applyFont="1" applyBorder="1" applyAlignment="1">
      <alignment horizontal="center" vertical="center"/>
    </xf>
    <xf numFmtId="3" fontId="9" fillId="0" borderId="13" xfId="0" applyNumberFormat="1" applyFont="1" applyBorder="1" applyAlignment="1">
      <alignment horizontal="center" vertical="center"/>
    </xf>
    <xf numFmtId="3" fontId="7" fillId="2" borderId="16" xfId="0" applyNumberFormat="1" applyFont="1" applyFill="1" applyBorder="1" applyAlignment="1">
      <alignment horizontal="center" vertical="center"/>
    </xf>
    <xf numFmtId="0" fontId="1" fillId="2" borderId="17" xfId="0" applyFont="1" applyFill="1" applyBorder="1" applyAlignment="1">
      <alignment horizontal="center" vertical="center"/>
    </xf>
    <xf numFmtId="0" fontId="1" fillId="2" borderId="15" xfId="0" applyFont="1" applyFill="1" applyBorder="1" applyAlignment="1">
      <alignment horizontal="center" vertical="center"/>
    </xf>
    <xf numFmtId="0" fontId="8" fillId="0" borderId="0" xfId="0" applyFont="1" applyAlignment="1">
      <alignment horizontal="left" vertical="center"/>
    </xf>
    <xf numFmtId="179" fontId="10" fillId="0" borderId="0" xfId="0" applyNumberFormat="1" applyFont="1">
      <alignment vertical="center"/>
    </xf>
    <xf numFmtId="177" fontId="9" fillId="0" borderId="0" xfId="0" applyNumberFormat="1" applyFont="1">
      <alignment vertical="center"/>
    </xf>
    <xf numFmtId="3" fontId="9" fillId="0" borderId="0" xfId="0" applyNumberFormat="1" applyFont="1" applyAlignment="1">
      <alignment horizontal="center" vertical="center"/>
    </xf>
    <xf numFmtId="0" fontId="5" fillId="0" borderId="0" xfId="0" applyFont="1" applyAlignment="1">
      <alignment horizontal="left" vertical="center" wrapText="1"/>
    </xf>
    <xf numFmtId="178" fontId="10" fillId="0" borderId="0" xfId="0" applyNumberFormat="1" applyFont="1">
      <alignment vertical="center"/>
    </xf>
    <xf numFmtId="0" fontId="9" fillId="0" borderId="0" xfId="0" applyFont="1">
      <alignment vertical="center"/>
    </xf>
    <xf numFmtId="3" fontId="10" fillId="0" borderId="0" xfId="0" applyNumberFormat="1" applyFont="1">
      <alignment vertical="center"/>
    </xf>
    <xf numFmtId="180" fontId="7" fillId="2" borderId="50" xfId="0" applyNumberFormat="1" applyFont="1" applyFill="1" applyBorder="1">
      <alignment vertical="center"/>
    </xf>
    <xf numFmtId="0" fontId="8" fillId="0" borderId="45" xfId="0" applyFont="1" applyBorder="1">
      <alignment vertical="center"/>
    </xf>
    <xf numFmtId="0" fontId="11" fillId="0" borderId="0" xfId="0" applyFont="1">
      <alignment vertical="center"/>
    </xf>
    <xf numFmtId="0" fontId="3" fillId="0" borderId="0" xfId="0" applyFont="1" applyAlignment="1">
      <alignment horizontal="center" vertical="center"/>
    </xf>
    <xf numFmtId="0" fontId="18" fillId="0" borderId="0" xfId="0" applyFont="1" applyAlignment="1">
      <alignment horizontal="center" vertical="center"/>
    </xf>
    <xf numFmtId="0" fontId="19" fillId="0" borderId="0" xfId="0" applyFont="1">
      <alignment vertical="center"/>
    </xf>
    <xf numFmtId="0" fontId="8" fillId="0" borderId="10" xfId="0" applyFont="1" applyBorder="1" applyAlignment="1">
      <alignment horizontal="center" vertical="center"/>
    </xf>
    <xf numFmtId="0" fontId="8" fillId="0" borderId="0" xfId="0" applyFont="1">
      <alignment vertical="center"/>
    </xf>
    <xf numFmtId="0" fontId="4" fillId="0" borderId="0" xfId="0" applyFont="1">
      <alignment vertical="center"/>
    </xf>
    <xf numFmtId="0" fontId="15" fillId="0" borderId="0" xfId="0" applyFont="1">
      <alignment vertical="center"/>
    </xf>
    <xf numFmtId="0" fontId="20" fillId="0" borderId="0" xfId="0" applyFont="1">
      <alignment vertical="center"/>
    </xf>
    <xf numFmtId="0" fontId="16" fillId="0" borderId="33" xfId="0" applyFont="1" applyBorder="1">
      <alignment vertical="center"/>
    </xf>
    <xf numFmtId="0" fontId="16" fillId="2" borderId="3" xfId="0" applyFont="1" applyFill="1" applyBorder="1" applyAlignment="1">
      <alignment horizontal="right" vertical="center"/>
    </xf>
    <xf numFmtId="0" fontId="16" fillId="2" borderId="4" xfId="0" applyFont="1" applyFill="1" applyBorder="1">
      <alignment vertical="center"/>
    </xf>
    <xf numFmtId="0" fontId="8" fillId="0" borderId="21" xfId="0" applyFont="1" applyBorder="1">
      <alignment vertical="center"/>
    </xf>
    <xf numFmtId="3" fontId="8" fillId="0" borderId="14" xfId="0" applyNumberFormat="1" applyFont="1" applyBorder="1">
      <alignment vertical="center"/>
    </xf>
    <xf numFmtId="0" fontId="14" fillId="0" borderId="0" xfId="0" applyFont="1" applyAlignment="1">
      <alignment vertical="center" wrapText="1"/>
    </xf>
    <xf numFmtId="0" fontId="9" fillId="0" borderId="0" xfId="0" applyFont="1" applyAlignment="1">
      <alignment horizontal="center" vertical="center"/>
    </xf>
    <xf numFmtId="178" fontId="9" fillId="0" borderId="0" xfId="0" applyNumberFormat="1" applyFont="1">
      <alignment vertical="center"/>
    </xf>
    <xf numFmtId="0" fontId="8" fillId="0" borderId="14" xfId="0" applyFont="1" applyBorder="1" applyAlignment="1">
      <alignment horizontal="center" vertical="center"/>
    </xf>
    <xf numFmtId="3" fontId="8" fillId="0" borderId="3" xfId="0" applyNumberFormat="1" applyFont="1" applyBorder="1">
      <alignment vertical="center"/>
    </xf>
    <xf numFmtId="0" fontId="8" fillId="0" borderId="47" xfId="0" applyFont="1" applyBorder="1" applyAlignment="1">
      <alignment horizontal="center" vertical="center"/>
    </xf>
    <xf numFmtId="0" fontId="8" fillId="0" borderId="52" xfId="0" applyFont="1" applyBorder="1" applyAlignment="1">
      <alignment horizontal="center" vertical="center"/>
    </xf>
    <xf numFmtId="180" fontId="7" fillId="2" borderId="8" xfId="0" applyNumberFormat="1" applyFont="1" applyFill="1" applyBorder="1" applyAlignment="1">
      <alignment horizontal="right" vertical="center"/>
    </xf>
    <xf numFmtId="180" fontId="7" fillId="2" borderId="27" xfId="0" applyNumberFormat="1" applyFont="1" applyFill="1" applyBorder="1" applyAlignment="1">
      <alignment horizontal="right" vertical="center"/>
    </xf>
    <xf numFmtId="180" fontId="7" fillId="2" borderId="6" xfId="0" applyNumberFormat="1" applyFont="1" applyFill="1" applyBorder="1" applyAlignment="1">
      <alignment horizontal="right" vertical="center"/>
    </xf>
    <xf numFmtId="182" fontId="9" fillId="0" borderId="13" xfId="0" applyNumberFormat="1" applyFont="1" applyBorder="1" applyAlignment="1">
      <alignment horizontal="center" vertical="center"/>
    </xf>
    <xf numFmtId="3" fontId="24" fillId="0" borderId="0" xfId="0" applyNumberFormat="1" applyFont="1" applyAlignment="1">
      <alignment horizontal="center" vertical="center"/>
    </xf>
    <xf numFmtId="182" fontId="7" fillId="2" borderId="16" xfId="0" applyNumberFormat="1" applyFont="1" applyFill="1" applyBorder="1">
      <alignment vertical="center"/>
    </xf>
    <xf numFmtId="182" fontId="7" fillId="2" borderId="6" xfId="0" applyNumberFormat="1" applyFont="1" applyFill="1" applyBorder="1">
      <alignment vertical="center"/>
    </xf>
    <xf numFmtId="0" fontId="7" fillId="2" borderId="17" xfId="0" applyFont="1" applyFill="1" applyBorder="1" applyAlignment="1">
      <alignment horizontal="center" vertical="center"/>
    </xf>
    <xf numFmtId="0" fontId="7" fillId="2" borderId="15" xfId="0" applyFont="1" applyFill="1" applyBorder="1" applyAlignment="1">
      <alignment horizontal="center" vertical="center"/>
    </xf>
    <xf numFmtId="3" fontId="24" fillId="0" borderId="0" xfId="0" applyNumberFormat="1" applyFont="1" applyAlignment="1">
      <alignment horizontal="left" vertical="center"/>
    </xf>
    <xf numFmtId="0" fontId="9" fillId="0" borderId="12" xfId="0" applyFont="1" applyBorder="1" applyAlignment="1">
      <alignment vertical="center" wrapText="1"/>
    </xf>
    <xf numFmtId="0" fontId="10" fillId="2" borderId="13" xfId="0" applyFont="1" applyFill="1" applyBorder="1">
      <alignment vertical="center"/>
    </xf>
    <xf numFmtId="0" fontId="13" fillId="0" borderId="0" xfId="0" applyFont="1">
      <alignment vertical="center"/>
    </xf>
    <xf numFmtId="0" fontId="25" fillId="0" borderId="0" xfId="0" applyFont="1">
      <alignment vertical="center"/>
    </xf>
    <xf numFmtId="181" fontId="1" fillId="0" borderId="0" xfId="0" applyNumberFormat="1" applyFont="1">
      <alignment vertical="center"/>
    </xf>
    <xf numFmtId="0" fontId="24" fillId="0" borderId="0" xfId="0" applyFont="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4" xfId="0" applyFont="1" applyBorder="1" applyAlignment="1">
      <alignment horizontal="center" vertical="center"/>
    </xf>
    <xf numFmtId="0" fontId="6" fillId="0" borderId="45" xfId="0" applyFont="1" applyBorder="1" applyAlignment="1">
      <alignment vertical="center" wrapText="1"/>
    </xf>
    <xf numFmtId="0" fontId="6" fillId="0" borderId="22" xfId="0" applyFont="1" applyBorder="1" applyAlignment="1">
      <alignment vertical="center" wrapText="1"/>
    </xf>
    <xf numFmtId="0" fontId="1" fillId="0" borderId="0" xfId="0" applyFont="1" applyAlignment="1">
      <alignment horizontal="center" vertical="center"/>
    </xf>
    <xf numFmtId="0" fontId="17" fillId="4" borderId="33" xfId="0" applyFont="1" applyFill="1" applyBorder="1">
      <alignment vertical="center"/>
    </xf>
    <xf numFmtId="0" fontId="21" fillId="0" borderId="0" xfId="0" applyFont="1" applyAlignment="1">
      <alignment vertical="center" wrapText="1"/>
    </xf>
    <xf numFmtId="0" fontId="8" fillId="0" borderId="12" xfId="0" applyFont="1" applyBorder="1" applyAlignment="1">
      <alignment horizontal="center" vertical="center"/>
    </xf>
    <xf numFmtId="3" fontId="9" fillId="0" borderId="14" xfId="0" applyNumberFormat="1" applyFont="1" applyBorder="1" applyAlignment="1">
      <alignment horizontal="center" vertical="center"/>
    </xf>
    <xf numFmtId="0" fontId="1" fillId="2" borderId="27" xfId="0" applyFont="1" applyFill="1" applyBorder="1">
      <alignment vertical="center"/>
    </xf>
    <xf numFmtId="0" fontId="1" fillId="2" borderId="40" xfId="0" applyFont="1" applyFill="1" applyBorder="1">
      <alignment vertical="center"/>
    </xf>
    <xf numFmtId="0" fontId="1" fillId="2" borderId="6" xfId="0" applyFont="1" applyFill="1" applyBorder="1">
      <alignment vertical="center"/>
    </xf>
    <xf numFmtId="0" fontId="1" fillId="2" borderId="15" xfId="0" applyFont="1" applyFill="1" applyBorder="1">
      <alignment vertical="center"/>
    </xf>
    <xf numFmtId="0" fontId="1" fillId="2" borderId="10" xfId="0" applyFont="1" applyFill="1" applyBorder="1">
      <alignment vertical="center"/>
    </xf>
    <xf numFmtId="0" fontId="1" fillId="2" borderId="11" xfId="0" applyFont="1" applyFill="1" applyBorder="1">
      <alignment vertical="center"/>
    </xf>
    <xf numFmtId="3" fontId="8" fillId="0" borderId="12" xfId="0" applyNumberFormat="1" applyFont="1" applyBorder="1" applyAlignment="1">
      <alignment horizontal="center" vertical="center"/>
    </xf>
    <xf numFmtId="0" fontId="8" fillId="0" borderId="25" xfId="0" applyFont="1" applyBorder="1" applyAlignment="1">
      <alignment horizontal="center" vertical="center"/>
    </xf>
    <xf numFmtId="3" fontId="7" fillId="2" borderId="19" xfId="0" applyNumberFormat="1" applyFont="1" applyFill="1" applyBorder="1" applyAlignment="1">
      <alignment horizontal="center" vertical="center"/>
    </xf>
    <xf numFmtId="3" fontId="7" fillId="2" borderId="1" xfId="0" applyNumberFormat="1" applyFont="1" applyFill="1" applyBorder="1" applyAlignment="1">
      <alignment horizontal="center" vertical="center"/>
    </xf>
    <xf numFmtId="3" fontId="9" fillId="0" borderId="20" xfId="0" applyNumberFormat="1" applyFont="1" applyBorder="1" applyAlignment="1">
      <alignment horizontal="center" vertical="center"/>
    </xf>
    <xf numFmtId="0" fontId="7" fillId="2" borderId="56" xfId="0" applyFont="1" applyFill="1" applyBorder="1" applyAlignment="1">
      <alignment horizontal="center" vertical="center"/>
    </xf>
    <xf numFmtId="0" fontId="7" fillId="2" borderId="50" xfId="0" applyFont="1" applyFill="1" applyBorder="1" applyAlignment="1">
      <alignment horizontal="center" vertical="center"/>
    </xf>
    <xf numFmtId="3" fontId="9" fillId="0" borderId="12" xfId="0" applyNumberFormat="1" applyFont="1" applyBorder="1" applyAlignment="1">
      <alignment horizontal="center" vertical="center"/>
    </xf>
    <xf numFmtId="0" fontId="8" fillId="2" borderId="23" xfId="0" applyFont="1" applyFill="1" applyBorder="1" applyAlignment="1">
      <alignment vertical="center" shrinkToFit="1"/>
    </xf>
    <xf numFmtId="0" fontId="8" fillId="2" borderId="29" xfId="0" applyFont="1" applyFill="1" applyBorder="1" applyAlignment="1">
      <alignment vertical="center" shrinkToFit="1"/>
    </xf>
    <xf numFmtId="0" fontId="8" fillId="2" borderId="22" xfId="0" applyFont="1" applyFill="1" applyBorder="1" applyAlignment="1">
      <alignment vertical="center" shrinkToFit="1"/>
    </xf>
    <xf numFmtId="0" fontId="8" fillId="2" borderId="2" xfId="0" applyFont="1" applyFill="1" applyBorder="1" applyAlignment="1">
      <alignment vertical="center" shrinkToFit="1"/>
    </xf>
    <xf numFmtId="180" fontId="7" fillId="2" borderId="7" xfId="0" applyNumberFormat="1" applyFont="1" applyFill="1" applyBorder="1" applyAlignment="1">
      <alignment horizontal="center" vertical="center"/>
    </xf>
    <xf numFmtId="181" fontId="7" fillId="2" borderId="9" xfId="0" applyNumberFormat="1" applyFont="1" applyFill="1" applyBorder="1" applyAlignment="1">
      <alignment horizontal="center" vertical="center"/>
    </xf>
    <xf numFmtId="180" fontId="7" fillId="2" borderId="50" xfId="0" applyNumberFormat="1" applyFont="1" applyFill="1" applyBorder="1" applyAlignment="1">
      <alignment horizontal="center" vertical="center"/>
    </xf>
    <xf numFmtId="181" fontId="7" fillId="2" borderId="40" xfId="0" applyNumberFormat="1" applyFont="1" applyFill="1" applyBorder="1" applyAlignment="1">
      <alignment horizontal="center" vertical="center"/>
    </xf>
    <xf numFmtId="180" fontId="7" fillId="2" borderId="51" xfId="0" applyNumberFormat="1" applyFont="1" applyFill="1" applyBorder="1" applyAlignment="1">
      <alignment horizontal="center" vertical="center"/>
    </xf>
    <xf numFmtId="181" fontId="7" fillId="2" borderId="15" xfId="0" applyNumberFormat="1" applyFont="1" applyFill="1" applyBorder="1" applyAlignment="1">
      <alignment horizontal="center" vertical="center"/>
    </xf>
    <xf numFmtId="181" fontId="7" fillId="2" borderId="15" xfId="0" applyNumberFormat="1" applyFont="1" applyFill="1" applyBorder="1">
      <alignment vertical="center"/>
    </xf>
    <xf numFmtId="183" fontId="7" fillId="0" borderId="27" xfId="0" applyNumberFormat="1" applyFont="1" applyBorder="1">
      <alignment vertical="center"/>
    </xf>
    <xf numFmtId="182" fontId="8" fillId="0" borderId="13" xfId="0" applyNumberFormat="1" applyFont="1" applyBorder="1">
      <alignment vertical="center"/>
    </xf>
    <xf numFmtId="0" fontId="8" fillId="0" borderId="53" xfId="0" applyFont="1" applyBorder="1" applyAlignment="1">
      <alignment vertical="center" wrapText="1"/>
    </xf>
    <xf numFmtId="0" fontId="8" fillId="0" borderId="38" xfId="0" applyFont="1" applyBorder="1" applyAlignment="1">
      <alignment vertical="center" wrapText="1"/>
    </xf>
    <xf numFmtId="182" fontId="7" fillId="2" borderId="7" xfId="0" applyNumberFormat="1" applyFont="1" applyFill="1" applyBorder="1">
      <alignment vertical="center"/>
    </xf>
    <xf numFmtId="182" fontId="7" fillId="2" borderId="51" xfId="0" applyNumberFormat="1" applyFont="1" applyFill="1" applyBorder="1">
      <alignment vertical="center"/>
    </xf>
    <xf numFmtId="182" fontId="7" fillId="2" borderId="50" xfId="0" applyNumberFormat="1" applyFont="1" applyFill="1" applyBorder="1">
      <alignment vertical="center"/>
    </xf>
    <xf numFmtId="183" fontId="7" fillId="0" borderId="16" xfId="0" applyNumberFormat="1" applyFont="1" applyBorder="1" applyAlignment="1">
      <alignment horizontal="center" vertical="center"/>
    </xf>
    <xf numFmtId="183" fontId="9" fillId="0" borderId="13" xfId="0" applyNumberFormat="1" applyFont="1" applyBorder="1" applyAlignment="1">
      <alignment horizontal="center" vertical="center"/>
    </xf>
    <xf numFmtId="0" fontId="14" fillId="3" borderId="3" xfId="0" applyFont="1" applyFill="1" applyBorder="1">
      <alignment vertical="center"/>
    </xf>
    <xf numFmtId="0" fontId="14" fillId="3" borderId="5" xfId="0" applyFont="1" applyFill="1" applyBorder="1">
      <alignment vertical="center"/>
    </xf>
    <xf numFmtId="180" fontId="7" fillId="2" borderId="8" xfId="0" applyNumberFormat="1" applyFont="1" applyFill="1" applyBorder="1" applyAlignment="1" applyProtection="1">
      <alignment horizontal="right" vertical="center"/>
      <protection locked="0"/>
    </xf>
    <xf numFmtId="182" fontId="7" fillId="2" borderId="7" xfId="0" applyNumberFormat="1" applyFont="1" applyFill="1" applyBorder="1" applyProtection="1">
      <alignment vertical="center"/>
      <protection locked="0"/>
    </xf>
    <xf numFmtId="180" fontId="7" fillId="2" borderId="27" xfId="0" applyNumberFormat="1" applyFont="1" applyFill="1" applyBorder="1" applyAlignment="1" applyProtection="1">
      <alignment horizontal="right" vertical="center"/>
      <protection locked="0"/>
    </xf>
    <xf numFmtId="182" fontId="7" fillId="2" borderId="51" xfId="0" applyNumberFormat="1" applyFont="1" applyFill="1" applyBorder="1" applyProtection="1">
      <alignment vertical="center"/>
      <protection locked="0"/>
    </xf>
    <xf numFmtId="180" fontId="7" fillId="2" borderId="6" xfId="0" applyNumberFormat="1" applyFont="1" applyFill="1" applyBorder="1" applyAlignment="1" applyProtection="1">
      <alignment horizontal="right" vertical="center"/>
      <protection locked="0"/>
    </xf>
    <xf numFmtId="182" fontId="7" fillId="2" borderId="50" xfId="0" applyNumberFormat="1" applyFont="1" applyFill="1" applyBorder="1" applyProtection="1">
      <alignment vertical="center"/>
      <protection locked="0"/>
    </xf>
    <xf numFmtId="0" fontId="10" fillId="2" borderId="13" xfId="0" applyFont="1" applyFill="1" applyBorder="1" applyProtection="1">
      <alignment vertical="center"/>
      <protection locked="0"/>
    </xf>
    <xf numFmtId="180" fontId="7" fillId="2" borderId="7" xfId="0" applyNumberFormat="1" applyFont="1" applyFill="1" applyBorder="1" applyAlignment="1" applyProtection="1">
      <alignment horizontal="center" vertical="center"/>
      <protection locked="0"/>
    </xf>
    <xf numFmtId="181" fontId="7" fillId="2" borderId="9" xfId="0" applyNumberFormat="1" applyFont="1" applyFill="1" applyBorder="1" applyAlignment="1" applyProtection="1">
      <alignment horizontal="center" vertical="center"/>
      <protection locked="0"/>
    </xf>
    <xf numFmtId="180" fontId="7" fillId="2" borderId="50" xfId="0" applyNumberFormat="1" applyFont="1" applyFill="1" applyBorder="1" applyAlignment="1" applyProtection="1">
      <alignment horizontal="center" vertical="center"/>
      <protection locked="0"/>
    </xf>
    <xf numFmtId="181" fontId="7" fillId="2" borderId="40" xfId="0" applyNumberFormat="1" applyFont="1" applyFill="1" applyBorder="1" applyAlignment="1" applyProtection="1">
      <alignment horizontal="center" vertical="center"/>
      <protection locked="0"/>
    </xf>
    <xf numFmtId="180" fontId="7" fillId="2" borderId="51" xfId="0" applyNumberFormat="1" applyFont="1" applyFill="1" applyBorder="1" applyAlignment="1" applyProtection="1">
      <alignment horizontal="center" vertical="center"/>
      <protection locked="0"/>
    </xf>
    <xf numFmtId="181" fontId="7" fillId="2" borderId="15" xfId="0" applyNumberFormat="1" applyFont="1" applyFill="1" applyBorder="1" applyAlignment="1" applyProtection="1">
      <alignment horizontal="center" vertical="center"/>
      <protection locked="0"/>
    </xf>
    <xf numFmtId="180" fontId="7" fillId="2" borderId="50" xfId="0" applyNumberFormat="1" applyFont="1" applyFill="1" applyBorder="1" applyProtection="1">
      <alignment vertical="center"/>
      <protection locked="0"/>
    </xf>
    <xf numFmtId="181" fontId="7" fillId="2" borderId="15" xfId="0" applyNumberFormat="1" applyFont="1" applyFill="1" applyBorder="1" applyProtection="1">
      <alignment vertical="center"/>
      <protection locked="0"/>
    </xf>
    <xf numFmtId="0" fontId="16" fillId="2" borderId="3" xfId="0" applyFont="1" applyFill="1" applyBorder="1" applyAlignment="1" applyProtection="1">
      <alignment horizontal="right" vertical="center"/>
      <protection locked="0"/>
    </xf>
    <xf numFmtId="0" fontId="16" fillId="2" borderId="4" xfId="0" applyFont="1" applyFill="1" applyBorder="1" applyProtection="1">
      <alignment vertical="center"/>
      <protection locked="0"/>
    </xf>
    <xf numFmtId="0" fontId="8" fillId="2" borderId="23" xfId="0" applyFont="1" applyFill="1" applyBorder="1" applyAlignment="1" applyProtection="1">
      <alignment vertical="center" shrinkToFit="1"/>
      <protection locked="0"/>
    </xf>
    <xf numFmtId="0" fontId="8" fillId="2" borderId="29" xfId="0" applyFont="1" applyFill="1" applyBorder="1" applyAlignment="1" applyProtection="1">
      <alignment vertical="center" shrinkToFit="1"/>
      <protection locked="0"/>
    </xf>
    <xf numFmtId="3" fontId="7" fillId="2" borderId="16" xfId="0" applyNumberFormat="1" applyFont="1" applyFill="1" applyBorder="1" applyAlignment="1" applyProtection="1">
      <alignment horizontal="center" vertical="center"/>
      <protection locked="0"/>
    </xf>
    <xf numFmtId="182" fontId="7" fillId="2" borderId="16" xfId="0" applyNumberFormat="1" applyFont="1" applyFill="1" applyBorder="1" applyProtection="1">
      <alignment vertical="center"/>
      <protection locked="0"/>
    </xf>
    <xf numFmtId="0" fontId="8" fillId="2" borderId="22" xfId="0" applyFont="1" applyFill="1" applyBorder="1" applyAlignment="1" applyProtection="1">
      <alignment vertical="center" shrinkToFit="1"/>
      <protection locked="0"/>
    </xf>
    <xf numFmtId="0" fontId="8" fillId="2" borderId="2" xfId="0" applyFont="1" applyFill="1" applyBorder="1" applyAlignment="1" applyProtection="1">
      <alignment vertical="center" shrinkToFit="1"/>
      <protection locked="0"/>
    </xf>
    <xf numFmtId="3" fontId="7" fillId="2" borderId="6" xfId="0" applyNumberFormat="1" applyFont="1" applyFill="1" applyBorder="1" applyAlignment="1" applyProtection="1">
      <alignment horizontal="center" vertical="center"/>
      <protection locked="0"/>
    </xf>
    <xf numFmtId="182" fontId="7" fillId="2" borderId="6" xfId="0" applyNumberFormat="1" applyFont="1" applyFill="1" applyBorder="1" applyProtection="1">
      <alignment vertical="center"/>
      <protection locked="0"/>
    </xf>
    <xf numFmtId="3" fontId="7" fillId="2" borderId="19" xfId="0" applyNumberFormat="1" applyFont="1" applyFill="1" applyBorder="1" applyAlignment="1" applyProtection="1">
      <alignment horizontal="center" vertical="center"/>
      <protection locked="0"/>
    </xf>
    <xf numFmtId="0" fontId="7" fillId="2" borderId="56"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7" fillId="2" borderId="50" xfId="0" applyFont="1" applyFill="1" applyBorder="1" applyAlignment="1" applyProtection="1">
      <alignment horizontal="center" vertical="center"/>
      <protection locked="0"/>
    </xf>
    <xf numFmtId="0" fontId="7" fillId="2" borderId="15" xfId="0" applyFont="1" applyFill="1" applyBorder="1" applyAlignment="1" applyProtection="1">
      <alignment horizontal="center" vertical="center"/>
      <protection locked="0"/>
    </xf>
    <xf numFmtId="3" fontId="7" fillId="2" borderId="1" xfId="0" applyNumberFormat="1" applyFont="1" applyFill="1" applyBorder="1" applyAlignment="1" applyProtection="1">
      <alignment horizontal="center" vertical="center"/>
      <protection locked="0"/>
    </xf>
    <xf numFmtId="0" fontId="1" fillId="2" borderId="15" xfId="0" applyFont="1" applyFill="1" applyBorder="1" applyAlignment="1" applyProtection="1">
      <alignment horizontal="center" vertical="center"/>
      <protection locked="0"/>
    </xf>
    <xf numFmtId="0" fontId="1" fillId="2" borderId="17" xfId="0" applyFont="1" applyFill="1" applyBorder="1" applyAlignment="1" applyProtection="1">
      <alignment horizontal="center" vertical="center"/>
      <protection locked="0"/>
    </xf>
    <xf numFmtId="0" fontId="1" fillId="2" borderId="27" xfId="0" applyFont="1" applyFill="1" applyBorder="1" applyProtection="1">
      <alignment vertical="center"/>
      <protection locked="0"/>
    </xf>
    <xf numFmtId="0" fontId="1" fillId="2" borderId="40" xfId="0" applyFont="1" applyFill="1" applyBorder="1" applyProtection="1">
      <alignment vertical="center"/>
      <protection locked="0"/>
    </xf>
    <xf numFmtId="0" fontId="1" fillId="2" borderId="6" xfId="0" applyFont="1" applyFill="1" applyBorder="1" applyProtection="1">
      <alignment vertical="center"/>
      <protection locked="0"/>
    </xf>
    <xf numFmtId="0" fontId="1" fillId="2" borderId="15" xfId="0" applyFont="1" applyFill="1" applyBorder="1" applyProtection="1">
      <alignment vertical="center"/>
      <protection locked="0"/>
    </xf>
    <xf numFmtId="0" fontId="1" fillId="2" borderId="10" xfId="0" applyFont="1" applyFill="1" applyBorder="1" applyProtection="1">
      <alignment vertical="center"/>
      <protection locked="0"/>
    </xf>
    <xf numFmtId="0" fontId="1" fillId="2" borderId="11" xfId="0" applyFont="1" applyFill="1" applyBorder="1" applyProtection="1">
      <alignment vertical="center"/>
      <protection locked="0"/>
    </xf>
    <xf numFmtId="0" fontId="1" fillId="2" borderId="2"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44"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7"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32" xfId="0" applyFont="1" applyFill="1" applyBorder="1" applyAlignment="1">
      <alignment horizontal="center" vertical="center"/>
    </xf>
    <xf numFmtId="0" fontId="14" fillId="3" borderId="3"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32" xfId="0" applyFont="1" applyFill="1" applyBorder="1" applyAlignment="1">
      <alignment horizontal="center" vertical="center" wrapText="1"/>
    </xf>
    <xf numFmtId="176" fontId="13" fillId="0" borderId="35" xfId="0" applyNumberFormat="1" applyFont="1" applyBorder="1" applyAlignment="1">
      <alignment horizontal="center" vertical="center"/>
    </xf>
    <xf numFmtId="0" fontId="8" fillId="0" borderId="24" xfId="0" applyFont="1" applyBorder="1" applyAlignment="1">
      <alignment horizontal="center" vertical="center"/>
    </xf>
    <xf numFmtId="0" fontId="8" fillId="0" borderId="47" xfId="0" applyFont="1" applyBorder="1" applyAlignment="1">
      <alignment horizontal="center" vertical="center"/>
    </xf>
    <xf numFmtId="0" fontId="15" fillId="0" borderId="30" xfId="0" applyFont="1" applyBorder="1" applyAlignment="1">
      <alignment horizontal="center" vertical="center"/>
    </xf>
    <xf numFmtId="0" fontId="15" fillId="0" borderId="13" xfId="0" applyFont="1" applyBorder="1" applyAlignment="1">
      <alignment horizontal="center" vertical="center"/>
    </xf>
    <xf numFmtId="0" fontId="8" fillId="0" borderId="21" xfId="0" applyFont="1" applyBorder="1" applyAlignment="1">
      <alignment horizontal="center" vertical="center"/>
    </xf>
    <xf numFmtId="0" fontId="8" fillId="0" borderId="26" xfId="0" applyFon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8" fillId="0" borderId="43" xfId="0" applyFont="1" applyBorder="1" applyAlignment="1">
      <alignment horizontal="center" vertical="center" wrapText="1"/>
    </xf>
    <xf numFmtId="0" fontId="8" fillId="0" borderId="10" xfId="0" applyFont="1" applyBorder="1" applyAlignment="1">
      <alignment horizontal="center" vertical="center"/>
    </xf>
    <xf numFmtId="0" fontId="8" fillId="0" borderId="24" xfId="0" applyFont="1" applyBorder="1" applyAlignment="1">
      <alignment horizontal="center" vertical="center" wrapText="1"/>
    </xf>
    <xf numFmtId="0" fontId="8" fillId="0" borderId="18" xfId="0" applyFont="1" applyBorder="1" applyAlignment="1">
      <alignment horizontal="center" vertical="center"/>
    </xf>
    <xf numFmtId="0" fontId="8" fillId="0" borderId="46" xfId="0" applyFont="1" applyBorder="1" applyAlignment="1">
      <alignment horizontal="center" vertical="center"/>
    </xf>
    <xf numFmtId="0" fontId="8" fillId="0" borderId="54" xfId="0" applyFont="1" applyBorder="1" applyAlignment="1">
      <alignment horizontal="center" vertical="center"/>
    </xf>
    <xf numFmtId="0" fontId="8" fillId="0" borderId="55"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1" fillId="0" borderId="0" xfId="0" applyFont="1" applyAlignment="1">
      <alignment horizontal="left" vertical="center" wrapText="1"/>
    </xf>
    <xf numFmtId="0" fontId="27" fillId="0" borderId="0" xfId="0" applyFont="1" applyAlignment="1">
      <alignment horizontal="center" vertical="center"/>
    </xf>
    <xf numFmtId="0" fontId="17" fillId="4" borderId="3" xfId="0" applyFont="1" applyFill="1" applyBorder="1" applyAlignment="1">
      <alignment horizontal="center" vertical="center"/>
    </xf>
    <xf numFmtId="0" fontId="17" fillId="4" borderId="5" xfId="0" applyFont="1" applyFill="1" applyBorder="1" applyAlignment="1">
      <alignment horizontal="center" vertical="center"/>
    </xf>
    <xf numFmtId="0" fontId="17" fillId="4" borderId="32" xfId="0" applyFont="1" applyFill="1" applyBorder="1" applyAlignment="1">
      <alignment horizontal="center" vertical="center"/>
    </xf>
    <xf numFmtId="0" fontId="21" fillId="0" borderId="33" xfId="0" applyFont="1" applyBorder="1" applyAlignment="1">
      <alignment horizontal="left" vertical="center" wrapText="1"/>
    </xf>
    <xf numFmtId="0" fontId="21" fillId="0" borderId="0" xfId="0" applyFont="1" applyAlignment="1">
      <alignment horizontal="left" vertical="center" wrapText="1"/>
    </xf>
    <xf numFmtId="0" fontId="21" fillId="0" borderId="37" xfId="0" applyFont="1" applyBorder="1" applyAlignment="1">
      <alignment horizontal="left" vertical="center" wrapText="1"/>
    </xf>
    <xf numFmtId="0" fontId="21" fillId="0" borderId="38" xfId="0" applyFont="1" applyBorder="1" applyAlignment="1">
      <alignment horizontal="left" vertical="center" wrapText="1"/>
    </xf>
    <xf numFmtId="0" fontId="21" fillId="0" borderId="31" xfId="0" applyFont="1" applyBorder="1" applyAlignment="1">
      <alignment horizontal="left" vertical="center" wrapText="1"/>
    </xf>
    <xf numFmtId="0" fontId="21" fillId="0" borderId="39" xfId="0" applyFont="1" applyBorder="1" applyAlignment="1">
      <alignment horizontal="left" vertical="center" wrapText="1"/>
    </xf>
    <xf numFmtId="0" fontId="23" fillId="0" borderId="34" xfId="0" applyFont="1" applyBorder="1" applyAlignment="1">
      <alignment horizontal="left" vertical="center" wrapText="1"/>
    </xf>
    <xf numFmtId="0" fontId="23" fillId="0" borderId="35" xfId="0" applyFont="1" applyBorder="1" applyAlignment="1">
      <alignment horizontal="left" vertical="center" wrapText="1"/>
    </xf>
    <xf numFmtId="0" fontId="23" fillId="0" borderId="36" xfId="0" applyFont="1" applyBorder="1" applyAlignment="1">
      <alignment horizontal="left" vertical="center" wrapText="1"/>
    </xf>
    <xf numFmtId="0" fontId="23" fillId="0" borderId="33" xfId="0" applyFont="1" applyBorder="1" applyAlignment="1">
      <alignment horizontal="left" vertical="center" wrapText="1"/>
    </xf>
    <xf numFmtId="0" fontId="23" fillId="0" borderId="0" xfId="0" applyFont="1" applyAlignment="1">
      <alignment horizontal="left" vertical="center" wrapText="1"/>
    </xf>
    <xf numFmtId="0" fontId="23" fillId="0" borderId="37" xfId="0" applyFont="1" applyBorder="1" applyAlignment="1">
      <alignment horizontal="left" vertical="center" wrapText="1"/>
    </xf>
    <xf numFmtId="0" fontId="23" fillId="0" borderId="38" xfId="0" applyFont="1" applyBorder="1" applyAlignment="1">
      <alignment horizontal="left" vertical="center" wrapText="1"/>
    </xf>
    <xf numFmtId="0" fontId="23" fillId="0" borderId="31" xfId="0" applyFont="1" applyBorder="1" applyAlignment="1">
      <alignment horizontal="left" vertical="center" wrapText="1"/>
    </xf>
    <xf numFmtId="0" fontId="23" fillId="0" borderId="39" xfId="0" applyFont="1" applyBorder="1" applyAlignment="1">
      <alignment horizontal="left" vertical="center" wrapText="1"/>
    </xf>
    <xf numFmtId="0" fontId="1" fillId="2" borderId="2" xfId="0" applyFont="1" applyFill="1" applyBorder="1" applyAlignment="1" applyProtection="1">
      <alignment horizontal="center" vertical="center"/>
      <protection locked="0"/>
    </xf>
    <xf numFmtId="0" fontId="1" fillId="2" borderId="6" xfId="0" applyFont="1" applyFill="1" applyBorder="1" applyAlignment="1" applyProtection="1">
      <alignment horizontal="center" vertical="center"/>
      <protection locked="0"/>
    </xf>
    <xf numFmtId="0" fontId="1" fillId="2" borderId="44" xfId="0" applyFont="1" applyFill="1" applyBorder="1" applyAlignment="1" applyProtection="1">
      <alignment horizontal="center" vertical="center"/>
      <protection locked="0"/>
    </xf>
    <xf numFmtId="0" fontId="1" fillId="2" borderId="10" xfId="0" applyFont="1" applyFill="1" applyBorder="1" applyAlignment="1" applyProtection="1">
      <alignment horizontal="center" vertical="center"/>
      <protection locked="0"/>
    </xf>
    <xf numFmtId="0" fontId="1" fillId="2" borderId="28" xfId="0" applyFont="1" applyFill="1" applyBorder="1" applyAlignment="1" applyProtection="1">
      <alignment horizontal="center" vertical="center"/>
      <protection locked="0"/>
    </xf>
    <xf numFmtId="0" fontId="1" fillId="2" borderId="27"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ECF9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7</xdr:col>
      <xdr:colOff>730172</xdr:colOff>
      <xdr:row>16</xdr:row>
      <xdr:rowOff>164204</xdr:rowOff>
    </xdr:from>
    <xdr:to>
      <xdr:col>10</xdr:col>
      <xdr:colOff>878242</xdr:colOff>
      <xdr:row>22</xdr:row>
      <xdr:rowOff>258383</xdr:rowOff>
    </xdr:to>
    <xdr:sp macro="" textlink="">
      <xdr:nvSpPr>
        <xdr:cNvPr id="2" name="正方形/長方形 1">
          <a:extLst>
            <a:ext uri="{FF2B5EF4-FFF2-40B4-BE49-F238E27FC236}">
              <a16:creationId xmlns:a16="http://schemas.microsoft.com/office/drawing/2014/main" id="{64919F13-9050-4958-A0F4-85090B8201F0}"/>
            </a:ext>
          </a:extLst>
        </xdr:cNvPr>
        <xdr:cNvSpPr/>
      </xdr:nvSpPr>
      <xdr:spPr>
        <a:xfrm>
          <a:off x="11474372" y="8363324"/>
          <a:ext cx="4811510" cy="3065979"/>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0">
              <a:solidFill>
                <a:srgbClr val="FF0000"/>
              </a:solidFill>
              <a:effectLst/>
              <a:latin typeface="Meiryo UI" panose="020B0604030504040204" pitchFamily="50" charset="-128"/>
              <a:ea typeface="Meiryo UI" panose="020B0604030504040204" pitchFamily="50" charset="-128"/>
              <a:cs typeface="+mn-cs"/>
            </a:rPr>
            <a:t>※</a:t>
          </a:r>
          <a:r>
            <a:rPr kumimoji="1" lang="ja-JP" altLang="en-US" sz="1600" b="0">
              <a:solidFill>
                <a:srgbClr val="FF0000"/>
              </a:solidFill>
              <a:effectLst/>
              <a:latin typeface="Meiryo UI" panose="020B0604030504040204" pitchFamily="50" charset="-128"/>
              <a:ea typeface="Meiryo UI" panose="020B0604030504040204" pitchFamily="50" charset="-128"/>
              <a:cs typeface="+mn-cs"/>
            </a:rPr>
            <a:t>１回の食事当たりの提供可能食数を算出しているものなので、朝食、昼食、夕食それぞれで提供可能数が異なる場合、シートをコピーして各時間帯の提供可能食数を算出すること。</a:t>
          </a:r>
          <a:endParaRPr kumimoji="1" lang="en-US" altLang="ja-JP" sz="1600" b="0">
            <a:solidFill>
              <a:srgbClr val="FF0000"/>
            </a:solidFill>
            <a:effectLst/>
            <a:latin typeface="Meiryo UI" panose="020B0604030504040204" pitchFamily="50" charset="-128"/>
            <a:ea typeface="Meiryo UI" panose="020B0604030504040204" pitchFamily="50" charset="-128"/>
            <a:cs typeface="+mn-cs"/>
          </a:endParaRPr>
        </a:p>
        <a:p>
          <a:pPr algn="l"/>
          <a:r>
            <a:rPr kumimoji="1" lang="en-US" altLang="ja-JP" sz="1600" b="0">
              <a:solidFill>
                <a:srgbClr val="FF0000"/>
              </a:solidFill>
              <a:effectLst/>
              <a:latin typeface="Meiryo UI" panose="020B0604030504040204" pitchFamily="50" charset="-128"/>
              <a:ea typeface="Meiryo UI" panose="020B0604030504040204" pitchFamily="50" charset="-128"/>
              <a:cs typeface="+mn-cs"/>
            </a:rPr>
            <a:t>※</a:t>
          </a:r>
          <a:r>
            <a:rPr kumimoji="1" lang="ja-JP" altLang="en-US" sz="1600" b="0">
              <a:solidFill>
                <a:srgbClr val="FF0000"/>
              </a:solidFill>
              <a:effectLst/>
              <a:latin typeface="Meiryo UI" panose="020B0604030504040204" pitchFamily="50" charset="-128"/>
              <a:ea typeface="Meiryo UI" panose="020B0604030504040204" pitchFamily="50" charset="-128"/>
              <a:cs typeface="+mn-cs"/>
            </a:rPr>
            <a:t>想定している調理施設や事業者も被災することが想定されることから、推計される必要数に限らず余裕を持った提供可能食数を確保するのが望ましいこと。</a:t>
          </a:r>
          <a:endParaRPr kumimoji="1" lang="en-US" altLang="ja-JP" sz="1600" b="0">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9</xdr:col>
      <xdr:colOff>938894</xdr:colOff>
      <xdr:row>37</xdr:row>
      <xdr:rowOff>244927</xdr:rowOff>
    </xdr:from>
    <xdr:to>
      <xdr:col>12</xdr:col>
      <xdr:colOff>1129395</xdr:colOff>
      <xdr:row>40</xdr:row>
      <xdr:rowOff>272143</xdr:rowOff>
    </xdr:to>
    <xdr:sp macro="" textlink="">
      <xdr:nvSpPr>
        <xdr:cNvPr id="3" name="正方形/長方形 2">
          <a:extLst>
            <a:ext uri="{FF2B5EF4-FFF2-40B4-BE49-F238E27FC236}">
              <a16:creationId xmlns:a16="http://schemas.microsoft.com/office/drawing/2014/main" id="{E35DB6C0-0A36-4669-953F-0EE149448E2E}"/>
            </a:ext>
          </a:extLst>
        </xdr:cNvPr>
        <xdr:cNvSpPr/>
      </xdr:nvSpPr>
      <xdr:spPr>
        <a:xfrm>
          <a:off x="14792054" y="18235747"/>
          <a:ext cx="4853941" cy="1421676"/>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0">
              <a:solidFill>
                <a:srgbClr val="FF0000"/>
              </a:solidFill>
              <a:effectLst/>
              <a:latin typeface="Meiryo UI" panose="020B0604030504040204" pitchFamily="50" charset="-128"/>
              <a:ea typeface="Meiryo UI" panose="020B0604030504040204" pitchFamily="50" charset="-128"/>
              <a:cs typeface="+mn-cs"/>
            </a:rPr>
            <a:t>※</a:t>
          </a:r>
          <a:r>
            <a:rPr kumimoji="1" lang="ja-JP" altLang="en-US" sz="1600" b="0">
              <a:solidFill>
                <a:srgbClr val="FF0000"/>
              </a:solidFill>
              <a:effectLst/>
              <a:latin typeface="Meiryo UI" panose="020B0604030504040204" pitchFamily="50" charset="-128"/>
              <a:ea typeface="Meiryo UI" panose="020B0604030504040204" pitchFamily="50" charset="-128"/>
              <a:cs typeface="+mn-cs"/>
            </a:rPr>
            <a:t>レンタル等で発災時に追加で確保する予定であったものでも、協定等により提供可能な目途がついたものについては、「①現在提供可能食数」欄に転記すること。</a:t>
          </a:r>
          <a:endParaRPr kumimoji="1" lang="en-US" altLang="ja-JP" sz="1600" b="0">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730172</xdr:colOff>
      <xdr:row>16</xdr:row>
      <xdr:rowOff>164204</xdr:rowOff>
    </xdr:from>
    <xdr:to>
      <xdr:col>10</xdr:col>
      <xdr:colOff>878242</xdr:colOff>
      <xdr:row>22</xdr:row>
      <xdr:rowOff>258383</xdr:rowOff>
    </xdr:to>
    <xdr:sp macro="" textlink="">
      <xdr:nvSpPr>
        <xdr:cNvPr id="6" name="正方形/長方形 5">
          <a:extLst>
            <a:ext uri="{FF2B5EF4-FFF2-40B4-BE49-F238E27FC236}">
              <a16:creationId xmlns:a16="http://schemas.microsoft.com/office/drawing/2014/main" id="{11692CA1-0AC6-4487-9FDD-A82AF1C95923}"/>
            </a:ext>
          </a:extLst>
        </xdr:cNvPr>
        <xdr:cNvSpPr/>
      </xdr:nvSpPr>
      <xdr:spPr>
        <a:xfrm>
          <a:off x="14019452" y="8972924"/>
          <a:ext cx="4811510" cy="2837379"/>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0">
              <a:solidFill>
                <a:srgbClr val="FF0000"/>
              </a:solidFill>
              <a:effectLst/>
              <a:latin typeface="Meiryo UI" panose="020B0604030504040204" pitchFamily="50" charset="-128"/>
              <a:ea typeface="Meiryo UI" panose="020B0604030504040204" pitchFamily="50" charset="-128"/>
              <a:cs typeface="+mn-cs"/>
            </a:rPr>
            <a:t>※</a:t>
          </a:r>
          <a:r>
            <a:rPr kumimoji="1" lang="ja-JP" altLang="en-US" sz="1600" b="0">
              <a:solidFill>
                <a:srgbClr val="FF0000"/>
              </a:solidFill>
              <a:effectLst/>
              <a:latin typeface="Meiryo UI" panose="020B0604030504040204" pitchFamily="50" charset="-128"/>
              <a:ea typeface="Meiryo UI" panose="020B0604030504040204" pitchFamily="50" charset="-128"/>
              <a:cs typeface="+mn-cs"/>
            </a:rPr>
            <a:t>１回の食事当たりの提供可能食数を算出しているものなので、朝食、昼食、夕食それぞれで提供可能数が異なる場合、シートをコピーして各時間帯の提供可能食数を算出すること。</a:t>
          </a:r>
          <a:endParaRPr kumimoji="1" lang="en-US" altLang="ja-JP" sz="1600" b="0">
            <a:solidFill>
              <a:srgbClr val="FF0000"/>
            </a:solidFill>
            <a:effectLst/>
            <a:latin typeface="Meiryo UI" panose="020B0604030504040204" pitchFamily="50" charset="-128"/>
            <a:ea typeface="Meiryo UI" panose="020B0604030504040204" pitchFamily="50" charset="-128"/>
            <a:cs typeface="+mn-cs"/>
          </a:endParaRPr>
        </a:p>
        <a:p>
          <a:pPr algn="l"/>
          <a:r>
            <a:rPr kumimoji="1" lang="en-US" altLang="ja-JP" sz="1600" b="0">
              <a:solidFill>
                <a:srgbClr val="FF0000"/>
              </a:solidFill>
              <a:effectLst/>
              <a:latin typeface="Meiryo UI" panose="020B0604030504040204" pitchFamily="50" charset="-128"/>
              <a:ea typeface="Meiryo UI" panose="020B0604030504040204" pitchFamily="50" charset="-128"/>
              <a:cs typeface="+mn-cs"/>
            </a:rPr>
            <a:t>※</a:t>
          </a:r>
          <a:r>
            <a:rPr kumimoji="1" lang="ja-JP" altLang="en-US" sz="1600" b="0">
              <a:solidFill>
                <a:srgbClr val="FF0000"/>
              </a:solidFill>
              <a:effectLst/>
              <a:latin typeface="Meiryo UI" panose="020B0604030504040204" pitchFamily="50" charset="-128"/>
              <a:ea typeface="Meiryo UI" panose="020B0604030504040204" pitchFamily="50" charset="-128"/>
              <a:cs typeface="+mn-cs"/>
            </a:rPr>
            <a:t>想定している調理施設や事業者も被災することが想定されることから、推計される必要数に限らず余裕を持った提供可能食数を確保するのが望ましいこと。</a:t>
          </a:r>
          <a:endParaRPr kumimoji="1" lang="en-US" altLang="ja-JP" sz="1600" b="0">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9</xdr:col>
      <xdr:colOff>938894</xdr:colOff>
      <xdr:row>37</xdr:row>
      <xdr:rowOff>244927</xdr:rowOff>
    </xdr:from>
    <xdr:to>
      <xdr:col>12</xdr:col>
      <xdr:colOff>1129395</xdr:colOff>
      <xdr:row>40</xdr:row>
      <xdr:rowOff>272143</xdr:rowOff>
    </xdr:to>
    <xdr:sp macro="" textlink="">
      <xdr:nvSpPr>
        <xdr:cNvPr id="2" name="正方形/長方形 1">
          <a:extLst>
            <a:ext uri="{FF2B5EF4-FFF2-40B4-BE49-F238E27FC236}">
              <a16:creationId xmlns:a16="http://schemas.microsoft.com/office/drawing/2014/main" id="{49AB39F1-7081-459B-A84A-1C209456BE32}"/>
            </a:ext>
          </a:extLst>
        </xdr:cNvPr>
        <xdr:cNvSpPr/>
      </xdr:nvSpPr>
      <xdr:spPr>
        <a:xfrm>
          <a:off x="14205858" y="18315213"/>
          <a:ext cx="4844144" cy="1428751"/>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0">
              <a:solidFill>
                <a:srgbClr val="FF0000"/>
              </a:solidFill>
              <a:effectLst/>
              <a:latin typeface="Meiryo UI" panose="020B0604030504040204" pitchFamily="50" charset="-128"/>
              <a:ea typeface="Meiryo UI" panose="020B0604030504040204" pitchFamily="50" charset="-128"/>
              <a:cs typeface="+mn-cs"/>
            </a:rPr>
            <a:t>※</a:t>
          </a:r>
          <a:r>
            <a:rPr kumimoji="1" lang="ja-JP" altLang="en-US" sz="1600" b="0">
              <a:solidFill>
                <a:srgbClr val="FF0000"/>
              </a:solidFill>
              <a:effectLst/>
              <a:latin typeface="Meiryo UI" panose="020B0604030504040204" pitchFamily="50" charset="-128"/>
              <a:ea typeface="Meiryo UI" panose="020B0604030504040204" pitchFamily="50" charset="-128"/>
              <a:cs typeface="+mn-cs"/>
            </a:rPr>
            <a:t>レンタル等で発災時に追加で確保する予定であったものでも、協定等により提供可能な目途がついたものについては、「①現在提供可能食数」欄に転記すること。</a:t>
          </a:r>
          <a:endParaRPr kumimoji="1" lang="en-US" altLang="ja-JP" sz="1600" b="0">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oneCellAnchor>
    <xdr:from>
      <xdr:col>11</xdr:col>
      <xdr:colOff>1279071</xdr:colOff>
      <xdr:row>1</xdr:row>
      <xdr:rowOff>176893</xdr:rowOff>
    </xdr:from>
    <xdr:ext cx="1129393" cy="607346"/>
    <xdr:sp macro="" textlink="">
      <xdr:nvSpPr>
        <xdr:cNvPr id="3" name="テキスト ボックス 2">
          <a:extLst>
            <a:ext uri="{FF2B5EF4-FFF2-40B4-BE49-F238E27FC236}">
              <a16:creationId xmlns:a16="http://schemas.microsoft.com/office/drawing/2014/main" id="{CC99A221-ED27-DF07-06F7-6EDEA866F087}"/>
            </a:ext>
          </a:extLst>
        </xdr:cNvPr>
        <xdr:cNvSpPr txBox="1"/>
      </xdr:nvSpPr>
      <xdr:spPr>
        <a:xfrm>
          <a:off x="17648464" y="653143"/>
          <a:ext cx="1129393" cy="607346"/>
        </a:xfrm>
        <a:prstGeom prst="rect">
          <a:avLst/>
        </a:prstGeom>
        <a:solidFill>
          <a:schemeClr val="accent1">
            <a:lumMod val="20000"/>
            <a:lumOff val="80000"/>
          </a:schemeClr>
        </a:solidFill>
        <a:ln w="19050">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a:solidFill>
                <a:sysClr val="windowText" lastClr="000000"/>
              </a:solidFill>
            </a:rPr>
            <a:t>記載例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54EE7-DB51-4C9F-A571-F7663C428E78}">
  <sheetPr>
    <pageSetUpPr fitToPage="1"/>
  </sheetPr>
  <dimension ref="A1:X47"/>
  <sheetViews>
    <sheetView tabSelected="1" view="pageBreakPreview" zoomScale="50" zoomScaleNormal="85" zoomScaleSheetLayoutView="50" workbookViewId="0"/>
  </sheetViews>
  <sheetFormatPr defaultColWidth="9" defaultRowHeight="37.5" customHeight="1" x14ac:dyDescent="0.45"/>
  <cols>
    <col min="1" max="1" width="9" style="1"/>
    <col min="2" max="2" width="26" style="1" customWidth="1"/>
    <col min="3" max="3" width="20.3984375" style="1" customWidth="1"/>
    <col min="4" max="4" width="21.59765625" style="1" customWidth="1"/>
    <col min="5" max="5" width="21.3984375" style="1" customWidth="1"/>
    <col min="6" max="6" width="21.19921875" style="1" customWidth="1"/>
    <col min="7" max="7" width="21.3984375" style="1" customWidth="1"/>
    <col min="8" max="13" width="20.3984375" style="1" customWidth="1"/>
    <col min="14" max="16" width="9" style="1"/>
    <col min="17" max="17" width="22.69921875" style="1" customWidth="1"/>
    <col min="18" max="19" width="10.69921875" style="1" bestFit="1" customWidth="1"/>
    <col min="20" max="20" width="12.59765625" style="1" customWidth="1"/>
    <col min="21" max="24" width="10.69921875" style="1" bestFit="1" customWidth="1"/>
    <col min="25" max="16384" width="9" style="1"/>
  </cols>
  <sheetData>
    <row r="1" spans="1:24" ht="37.5" customHeight="1" thickBot="1" x14ac:dyDescent="0.5"/>
    <row r="2" spans="1:24" ht="37.5" customHeight="1" thickBot="1" x14ac:dyDescent="0.5">
      <c r="B2" s="37" t="s">
        <v>0</v>
      </c>
      <c r="C2" s="36"/>
      <c r="D2" s="180" t="s">
        <v>34</v>
      </c>
      <c r="E2" s="180"/>
      <c r="F2" s="180"/>
      <c r="G2" s="180"/>
      <c r="H2" s="180"/>
      <c r="I2" s="180"/>
      <c r="J2" s="180"/>
      <c r="K2" s="180"/>
      <c r="L2" s="180"/>
    </row>
    <row r="3" spans="1:24" ht="35.25" customHeight="1" thickBot="1" x14ac:dyDescent="0.5">
      <c r="A3" s="35"/>
      <c r="B3" s="38" t="s">
        <v>1</v>
      </c>
      <c r="C3" s="35"/>
      <c r="D3" s="180"/>
      <c r="E3" s="180"/>
      <c r="F3" s="180"/>
      <c r="G3" s="180"/>
      <c r="H3" s="180"/>
      <c r="I3" s="180"/>
      <c r="J3" s="180"/>
      <c r="K3" s="180"/>
      <c r="L3" s="180"/>
      <c r="M3" s="35"/>
      <c r="N3" s="35"/>
    </row>
    <row r="4" spans="1:24" ht="20.25" customHeight="1" thickBot="1" x14ac:dyDescent="0.5">
      <c r="B4" s="28"/>
      <c r="C4" s="28"/>
      <c r="D4" s="28"/>
      <c r="E4" s="28"/>
      <c r="F4" s="28"/>
      <c r="G4" s="28"/>
    </row>
    <row r="5" spans="1:24" s="30" customFormat="1" ht="47.25" customHeight="1" thickBot="1" x14ac:dyDescent="0.5">
      <c r="A5" s="181" t="s">
        <v>2</v>
      </c>
      <c r="B5" s="182"/>
      <c r="C5" s="182"/>
      <c r="D5" s="182"/>
      <c r="E5" s="182"/>
      <c r="F5" s="183"/>
      <c r="G5" s="29"/>
      <c r="H5" s="181" t="s">
        <v>46</v>
      </c>
      <c r="I5" s="182"/>
      <c r="J5" s="182"/>
      <c r="K5" s="182"/>
      <c r="L5" s="182"/>
      <c r="M5" s="183"/>
      <c r="N5" s="70"/>
    </row>
    <row r="6" spans="1:24" s="5" customFormat="1" ht="36" customHeight="1" x14ac:dyDescent="0.45">
      <c r="A6" s="184" t="s">
        <v>60</v>
      </c>
      <c r="B6" s="185"/>
      <c r="C6" s="185"/>
      <c r="D6" s="185"/>
      <c r="E6" s="185"/>
      <c r="F6" s="186"/>
      <c r="G6" s="21"/>
      <c r="H6" s="190" t="s">
        <v>62</v>
      </c>
      <c r="I6" s="191"/>
      <c r="J6" s="191"/>
      <c r="K6" s="191"/>
      <c r="L6" s="191"/>
      <c r="M6" s="192"/>
      <c r="N6" s="71"/>
    </row>
    <row r="7" spans="1:24" s="5" customFormat="1" ht="36" customHeight="1" x14ac:dyDescent="0.45">
      <c r="A7" s="184"/>
      <c r="B7" s="185"/>
      <c r="C7" s="185"/>
      <c r="D7" s="185"/>
      <c r="E7" s="185"/>
      <c r="F7" s="186"/>
      <c r="G7" s="21"/>
      <c r="H7" s="193"/>
      <c r="I7" s="194"/>
      <c r="J7" s="194"/>
      <c r="K7" s="194"/>
      <c r="L7" s="194"/>
      <c r="M7" s="195"/>
      <c r="N7" s="71"/>
    </row>
    <row r="8" spans="1:24" s="5" customFormat="1" ht="36" customHeight="1" x14ac:dyDescent="0.45">
      <c r="A8" s="184"/>
      <c r="B8" s="185"/>
      <c r="C8" s="185"/>
      <c r="D8" s="185"/>
      <c r="E8" s="185"/>
      <c r="F8" s="186"/>
      <c r="G8" s="21"/>
      <c r="H8" s="193"/>
      <c r="I8" s="194"/>
      <c r="J8" s="194"/>
      <c r="K8" s="194"/>
      <c r="L8" s="194"/>
      <c r="M8" s="195"/>
      <c r="N8" s="71"/>
    </row>
    <row r="9" spans="1:24" s="5" customFormat="1" ht="93.75" customHeight="1" thickBot="1" x14ac:dyDescent="0.5">
      <c r="A9" s="187"/>
      <c r="B9" s="188"/>
      <c r="C9" s="188"/>
      <c r="D9" s="188"/>
      <c r="E9" s="188"/>
      <c r="F9" s="189"/>
      <c r="G9" s="21"/>
      <c r="H9" s="196"/>
      <c r="I9" s="197"/>
      <c r="J9" s="197"/>
      <c r="K9" s="197"/>
      <c r="L9" s="197"/>
      <c r="M9" s="198"/>
      <c r="N9" s="71"/>
    </row>
    <row r="10" spans="1:24" ht="36" customHeight="1" x14ac:dyDescent="0.45">
      <c r="B10" s="2"/>
      <c r="C10" s="3"/>
      <c r="D10" s="3"/>
      <c r="E10" s="3"/>
      <c r="F10" s="3"/>
      <c r="G10" s="3"/>
      <c r="H10" s="3"/>
      <c r="I10" s="3"/>
      <c r="J10" s="2"/>
      <c r="K10" s="2"/>
      <c r="L10" s="2"/>
      <c r="M10" s="2"/>
      <c r="T10" s="179"/>
      <c r="U10" s="179"/>
      <c r="V10" s="179"/>
      <c r="W10" s="179"/>
      <c r="X10" s="179"/>
    </row>
    <row r="11" spans="1:24" ht="36" customHeight="1" thickBot="1" x14ac:dyDescent="0.5">
      <c r="B11" s="2"/>
      <c r="C11" s="3"/>
      <c r="D11" s="3"/>
      <c r="E11" s="3"/>
      <c r="F11" s="3"/>
      <c r="G11" s="3"/>
      <c r="H11" s="3"/>
      <c r="I11" s="3"/>
      <c r="J11" s="2"/>
      <c r="K11" s="2"/>
      <c r="L11" s="2"/>
      <c r="M11" s="2"/>
      <c r="Q11" s="34"/>
      <c r="R11" s="34"/>
      <c r="S11" s="34"/>
      <c r="T11" s="34"/>
      <c r="U11" s="34"/>
      <c r="V11" s="34"/>
      <c r="W11" s="34"/>
      <c r="X11" s="34"/>
    </row>
    <row r="12" spans="1:24" ht="42.75" customHeight="1" thickBot="1" x14ac:dyDescent="0.5">
      <c r="B12" s="155" t="s">
        <v>3</v>
      </c>
      <c r="C12" s="156"/>
      <c r="D12" s="157"/>
      <c r="E12" s="3"/>
      <c r="F12" s="23"/>
      <c r="G12" s="41"/>
      <c r="H12" s="41"/>
      <c r="I12" s="2"/>
      <c r="J12" s="2"/>
      <c r="K12" s="2"/>
      <c r="L12" s="41"/>
      <c r="M12" s="41"/>
      <c r="Q12" s="61"/>
      <c r="R12" s="62"/>
      <c r="S12" s="62"/>
      <c r="T12" s="62"/>
      <c r="U12" s="62"/>
      <c r="V12" s="62"/>
      <c r="W12" s="62"/>
      <c r="X12" s="62"/>
    </row>
    <row r="13" spans="1:24" ht="36" customHeight="1" thickBot="1" x14ac:dyDescent="0.5">
      <c r="B13" s="58" t="s">
        <v>4</v>
      </c>
      <c r="C13" s="59"/>
      <c r="D13" s="4" t="s">
        <v>5</v>
      </c>
      <c r="E13" s="2"/>
      <c r="F13" s="2"/>
      <c r="G13" s="24"/>
      <c r="H13" s="23"/>
      <c r="I13" s="2"/>
      <c r="J13" s="2"/>
      <c r="K13" s="2"/>
      <c r="L13" s="24"/>
      <c r="M13" s="23"/>
      <c r="Q13" s="61"/>
      <c r="R13" s="62"/>
      <c r="S13" s="62"/>
      <c r="T13" s="62"/>
      <c r="U13" s="62"/>
      <c r="V13" s="62"/>
      <c r="W13" s="62"/>
      <c r="X13" s="62"/>
    </row>
    <row r="14" spans="1:24" ht="36" customHeight="1" thickBot="1" x14ac:dyDescent="0.5">
      <c r="A14"/>
      <c r="B14" s="27"/>
      <c r="C14" s="27"/>
      <c r="D14" s="27"/>
      <c r="E14" s="27"/>
      <c r="F14" s="27"/>
      <c r="G14" s="27"/>
      <c r="H14" s="27"/>
      <c r="I14" s="27"/>
      <c r="J14" s="27"/>
      <c r="K14" s="27"/>
      <c r="L14" s="27"/>
      <c r="M14" s="2"/>
      <c r="Q14" s="61"/>
      <c r="R14" s="63"/>
      <c r="S14" s="63"/>
      <c r="T14" s="63"/>
      <c r="U14" s="63"/>
      <c r="V14" s="63"/>
      <c r="W14" s="63"/>
      <c r="X14" s="63"/>
    </row>
    <row r="15" spans="1:24" customFormat="1" ht="36" customHeight="1" thickBot="1" x14ac:dyDescent="0.5">
      <c r="A15" s="1"/>
      <c r="B15" s="158" t="s">
        <v>58</v>
      </c>
      <c r="C15" s="159"/>
      <c r="D15" s="159"/>
      <c r="E15" s="160"/>
      <c r="F15" s="158" t="s">
        <v>6</v>
      </c>
      <c r="G15" s="160"/>
      <c r="H15" s="41"/>
      <c r="I15" s="1"/>
      <c r="J15" s="41"/>
      <c r="K15" s="41"/>
      <c r="L15" s="1"/>
    </row>
    <row r="16" spans="1:24" ht="45.75" customHeight="1" thickBot="1" x14ac:dyDescent="0.5">
      <c r="B16" s="47" t="s">
        <v>53</v>
      </c>
      <c r="C16" s="46" t="s">
        <v>47</v>
      </c>
      <c r="D16" s="102" t="s">
        <v>25</v>
      </c>
      <c r="E16" s="101" t="s">
        <v>27</v>
      </c>
      <c r="F16" s="72" t="s">
        <v>8</v>
      </c>
      <c r="G16" s="44" t="s">
        <v>9</v>
      </c>
      <c r="H16" s="42"/>
      <c r="J16" s="24"/>
      <c r="K16" s="23"/>
    </row>
    <row r="17" spans="2:15" ht="36" customHeight="1" x14ac:dyDescent="0.45">
      <c r="B17" s="39" t="s">
        <v>48</v>
      </c>
      <c r="C17" s="48"/>
      <c r="D17" s="103"/>
      <c r="E17" s="99">
        <f t="shared" ref="E17:E22" si="0">D17*C17</f>
        <v>0</v>
      </c>
      <c r="F17" s="92"/>
      <c r="G17" s="93"/>
      <c r="H17" s="43"/>
      <c r="I17" s="2"/>
      <c r="J17" s="2"/>
      <c r="K17" s="2"/>
      <c r="O17" s="32"/>
    </row>
    <row r="18" spans="2:15" ht="36" customHeight="1" x14ac:dyDescent="0.45">
      <c r="B18" s="26" t="s">
        <v>49</v>
      </c>
      <c r="C18" s="49"/>
      <c r="D18" s="104"/>
      <c r="E18" s="99">
        <f t="shared" si="0"/>
        <v>0</v>
      </c>
      <c r="F18" s="94"/>
      <c r="G18" s="95"/>
      <c r="H18" s="20"/>
      <c r="I18" s="2"/>
      <c r="J18" s="2"/>
      <c r="K18" s="2"/>
      <c r="O18" s="33"/>
    </row>
    <row r="19" spans="2:15" ht="54" customHeight="1" x14ac:dyDescent="0.45">
      <c r="B19" s="67" t="s">
        <v>61</v>
      </c>
      <c r="C19" s="50"/>
      <c r="D19" s="105"/>
      <c r="E19" s="99">
        <f t="shared" si="0"/>
        <v>0</v>
      </c>
      <c r="F19" s="96"/>
      <c r="G19" s="97"/>
      <c r="H19" s="43"/>
      <c r="I19" s="2"/>
      <c r="J19" s="2"/>
      <c r="K19" s="2"/>
    </row>
    <row r="20" spans="2:15" ht="36" customHeight="1" x14ac:dyDescent="0.45">
      <c r="B20" s="8" t="s">
        <v>50</v>
      </c>
      <c r="C20" s="50"/>
      <c r="D20" s="105"/>
      <c r="E20" s="99">
        <f t="shared" si="0"/>
        <v>0</v>
      </c>
      <c r="F20" s="94"/>
      <c r="G20" s="97"/>
      <c r="H20" s="43"/>
      <c r="I20" s="2"/>
      <c r="J20" s="2"/>
      <c r="K20" s="2"/>
      <c r="O20" s="33"/>
    </row>
    <row r="21" spans="2:15" ht="36" customHeight="1" x14ac:dyDescent="0.45">
      <c r="B21" s="68" t="s">
        <v>51</v>
      </c>
      <c r="C21" s="50"/>
      <c r="D21" s="105"/>
      <c r="E21" s="99">
        <f t="shared" si="0"/>
        <v>0</v>
      </c>
      <c r="F21" s="94"/>
      <c r="G21" s="97"/>
      <c r="H21" s="43"/>
      <c r="I21" s="2"/>
      <c r="J21" s="2"/>
      <c r="K21" s="2"/>
      <c r="O21" s="33"/>
    </row>
    <row r="22" spans="2:15" ht="36" customHeight="1" thickBot="1" x14ac:dyDescent="0.5">
      <c r="B22" s="8" t="s">
        <v>14</v>
      </c>
      <c r="C22" s="50"/>
      <c r="D22" s="105"/>
      <c r="E22" s="99">
        <f t="shared" si="0"/>
        <v>0</v>
      </c>
      <c r="F22" s="25"/>
      <c r="G22" s="98"/>
      <c r="H22" s="43"/>
      <c r="I22" s="2"/>
      <c r="J22" s="2"/>
      <c r="K22" s="2"/>
      <c r="O22" s="33"/>
    </row>
    <row r="23" spans="2:15" ht="37.5" customHeight="1" thickBot="1" x14ac:dyDescent="0.5">
      <c r="B23" s="9" t="s">
        <v>15</v>
      </c>
      <c r="C23" s="12"/>
      <c r="D23" s="45"/>
      <c r="E23" s="100">
        <f>SUM(E17:E22)</f>
        <v>0</v>
      </c>
      <c r="F23" s="80"/>
      <c r="G23" s="40"/>
      <c r="H23" s="22"/>
      <c r="I23" s="2"/>
      <c r="J23" s="2"/>
      <c r="K23" s="2"/>
      <c r="O23" s="33"/>
    </row>
    <row r="24" spans="2:15" ht="36" customHeight="1" x14ac:dyDescent="0.45">
      <c r="B24" s="2"/>
      <c r="C24" s="161"/>
      <c r="D24" s="161"/>
      <c r="E24" s="52">
        <f>IF(E23&gt;C13,"○",(C13-E23))</f>
        <v>0</v>
      </c>
      <c r="F24" s="57" t="s">
        <v>38</v>
      </c>
      <c r="G24" s="57"/>
      <c r="H24" s="2"/>
      <c r="I24" s="2"/>
      <c r="J24" s="2"/>
      <c r="K24" s="2"/>
      <c r="L24" s="2"/>
      <c r="M24" s="2"/>
    </row>
    <row r="25" spans="2:15" ht="36" customHeight="1" thickBot="1" x14ac:dyDescent="0.5"/>
    <row r="26" spans="2:15" ht="38.4" customHeight="1" thickBot="1" x14ac:dyDescent="0.5">
      <c r="B26" s="108" t="s">
        <v>52</v>
      </c>
      <c r="C26" s="109"/>
      <c r="D26" s="109"/>
      <c r="E26" s="109"/>
      <c r="F26" s="109"/>
      <c r="G26" s="109"/>
      <c r="H26" s="109"/>
      <c r="I26" s="109"/>
      <c r="J26" s="109"/>
      <c r="K26" s="155" t="s">
        <v>37</v>
      </c>
      <c r="L26" s="157"/>
    </row>
    <row r="27" spans="2:15" ht="35.4" customHeight="1" x14ac:dyDescent="0.45">
      <c r="B27" s="166" t="s">
        <v>7</v>
      </c>
      <c r="C27" s="168" t="s">
        <v>16</v>
      </c>
      <c r="D27" s="162" t="s">
        <v>26</v>
      </c>
      <c r="E27" s="170" t="s">
        <v>28</v>
      </c>
      <c r="F27" s="172" t="s">
        <v>29</v>
      </c>
      <c r="G27" s="162" t="s">
        <v>17</v>
      </c>
      <c r="H27" s="173" t="s">
        <v>18</v>
      </c>
      <c r="I27" s="174"/>
      <c r="J27" s="174"/>
      <c r="K27" s="175" t="s">
        <v>19</v>
      </c>
      <c r="L27" s="177" t="s">
        <v>9</v>
      </c>
    </row>
    <row r="28" spans="2:15" ht="35.4" customHeight="1" thickBot="1" x14ac:dyDescent="0.5">
      <c r="B28" s="167"/>
      <c r="C28" s="169"/>
      <c r="D28" s="163"/>
      <c r="E28" s="171"/>
      <c r="F28" s="163"/>
      <c r="G28" s="163"/>
      <c r="H28" s="31" t="s">
        <v>20</v>
      </c>
      <c r="I28" s="31" t="s">
        <v>21</v>
      </c>
      <c r="J28" s="81" t="s">
        <v>22</v>
      </c>
      <c r="K28" s="176"/>
      <c r="L28" s="178"/>
    </row>
    <row r="29" spans="2:15" ht="35.4" customHeight="1" x14ac:dyDescent="0.45">
      <c r="B29" s="88"/>
      <c r="C29" s="89"/>
      <c r="D29" s="14"/>
      <c r="E29" s="53"/>
      <c r="F29" s="106">
        <f>E29*D29</f>
        <v>0</v>
      </c>
      <c r="G29" s="14"/>
      <c r="H29" s="14"/>
      <c r="I29" s="11"/>
      <c r="J29" s="82"/>
      <c r="K29" s="85"/>
      <c r="L29" s="55"/>
      <c r="M29" s="69"/>
    </row>
    <row r="30" spans="2:15" ht="35.4" customHeight="1" x14ac:dyDescent="0.45">
      <c r="B30" s="88"/>
      <c r="C30" s="89"/>
      <c r="D30" s="14"/>
      <c r="E30" s="53"/>
      <c r="F30" s="106">
        <f>E30*D30</f>
        <v>0</v>
      </c>
      <c r="G30" s="14"/>
      <c r="H30" s="14"/>
      <c r="I30" s="11"/>
      <c r="J30" s="82"/>
      <c r="K30" s="85"/>
      <c r="L30" s="55"/>
    </row>
    <row r="31" spans="2:15" ht="35.4" customHeight="1" x14ac:dyDescent="0.45">
      <c r="B31" s="90"/>
      <c r="C31" s="91"/>
      <c r="D31" s="11"/>
      <c r="E31" s="54"/>
      <c r="F31" s="106">
        <f t="shared" ref="F31:F35" si="1">E31*D31</f>
        <v>0</v>
      </c>
      <c r="G31" s="11"/>
      <c r="H31" s="11"/>
      <c r="I31" s="11"/>
      <c r="J31" s="82"/>
      <c r="K31" s="86"/>
      <c r="L31" s="56"/>
    </row>
    <row r="32" spans="2:15" ht="35.4" customHeight="1" x14ac:dyDescent="0.45">
      <c r="B32" s="90"/>
      <c r="C32" s="91"/>
      <c r="D32" s="11"/>
      <c r="E32" s="54"/>
      <c r="F32" s="106">
        <f t="shared" si="1"/>
        <v>0</v>
      </c>
      <c r="G32" s="11"/>
      <c r="H32" s="11"/>
      <c r="I32" s="11"/>
      <c r="J32" s="83"/>
      <c r="K32" s="86"/>
      <c r="L32" s="16"/>
    </row>
    <row r="33" spans="2:13" ht="35.4" customHeight="1" x14ac:dyDescent="0.45">
      <c r="B33" s="90"/>
      <c r="C33" s="91"/>
      <c r="D33" s="11"/>
      <c r="E33" s="54"/>
      <c r="F33" s="106">
        <f t="shared" si="1"/>
        <v>0</v>
      </c>
      <c r="G33" s="11"/>
      <c r="H33" s="11"/>
      <c r="I33" s="11"/>
      <c r="J33" s="83"/>
      <c r="K33" s="86"/>
      <c r="L33" s="16"/>
    </row>
    <row r="34" spans="2:13" ht="35.4" customHeight="1" x14ac:dyDescent="0.45">
      <c r="B34" s="90"/>
      <c r="C34" s="91"/>
      <c r="D34" s="11"/>
      <c r="E34" s="54"/>
      <c r="F34" s="106">
        <f t="shared" si="1"/>
        <v>0</v>
      </c>
      <c r="G34" s="11"/>
      <c r="H34" s="11"/>
      <c r="I34" s="11"/>
      <c r="J34" s="83"/>
      <c r="K34" s="86"/>
      <c r="L34" s="16"/>
    </row>
    <row r="35" spans="2:13" ht="35.4" customHeight="1" x14ac:dyDescent="0.45">
      <c r="B35" s="88"/>
      <c r="C35" s="89"/>
      <c r="D35" s="14"/>
      <c r="E35" s="53"/>
      <c r="F35" s="106">
        <f t="shared" si="1"/>
        <v>0</v>
      </c>
      <c r="G35" s="14"/>
      <c r="H35" s="14"/>
      <c r="I35" s="14"/>
      <c r="J35" s="82"/>
      <c r="K35" s="85"/>
      <c r="L35" s="15"/>
    </row>
    <row r="36" spans="2:13" ht="35.4" customHeight="1" thickBot="1" x14ac:dyDescent="0.5">
      <c r="B36" s="88"/>
      <c r="C36" s="89"/>
      <c r="D36" s="14"/>
      <c r="E36" s="53"/>
      <c r="F36" s="106">
        <f>E36*D36</f>
        <v>0</v>
      </c>
      <c r="G36" s="14"/>
      <c r="H36" s="14"/>
      <c r="I36" s="14"/>
      <c r="J36" s="82"/>
      <c r="K36" s="85"/>
      <c r="L36" s="15"/>
    </row>
    <row r="37" spans="2:13" ht="35.4" customHeight="1" thickBot="1" x14ac:dyDescent="0.5">
      <c r="B37" s="7" t="s">
        <v>15</v>
      </c>
      <c r="C37" s="72" t="s">
        <v>24</v>
      </c>
      <c r="D37" s="13" t="s">
        <v>24</v>
      </c>
      <c r="E37" s="51" t="s">
        <v>24</v>
      </c>
      <c r="F37" s="107">
        <f>SUM(F29:F36)</f>
        <v>0</v>
      </c>
      <c r="G37" s="13" t="s">
        <v>24</v>
      </c>
      <c r="H37" s="13" t="s">
        <v>24</v>
      </c>
      <c r="I37" s="13" t="s">
        <v>24</v>
      </c>
      <c r="J37" s="84" t="s">
        <v>24</v>
      </c>
      <c r="K37" s="87" t="s">
        <v>24</v>
      </c>
      <c r="L37" s="73" t="s">
        <v>24</v>
      </c>
    </row>
    <row r="38" spans="2:13" ht="35.4" customHeight="1" x14ac:dyDescent="0.45">
      <c r="B38" s="17"/>
      <c r="C38" s="3"/>
      <c r="D38" s="19"/>
      <c r="E38" s="18"/>
      <c r="F38" s="52">
        <f>IF((F37+E23)&gt;C13,"○",(E24-F37))</f>
        <v>0</v>
      </c>
      <c r="G38" s="57" t="s">
        <v>38</v>
      </c>
      <c r="H38" s="20"/>
      <c r="I38" s="20"/>
      <c r="J38" s="20"/>
      <c r="K38" s="20"/>
      <c r="L38" s="20"/>
      <c r="M38" s="20"/>
    </row>
    <row r="39" spans="2:13" customFormat="1" ht="37.5" customHeight="1" x14ac:dyDescent="0.45">
      <c r="B39" s="60"/>
      <c r="C39" s="60"/>
      <c r="D39" s="60"/>
      <c r="E39" s="60"/>
      <c r="F39" s="60"/>
      <c r="G39" s="60"/>
      <c r="H39" s="60"/>
      <c r="I39" s="60"/>
    </row>
    <row r="40" spans="2:13" ht="37.5" customHeight="1" thickBot="1" x14ac:dyDescent="0.5">
      <c r="B40" s="60" t="s">
        <v>54</v>
      </c>
    </row>
    <row r="41" spans="2:13" ht="37.5" customHeight="1" thickBot="1" x14ac:dyDescent="0.5">
      <c r="B41" s="66" t="s">
        <v>53</v>
      </c>
      <c r="C41" s="164" t="s">
        <v>42</v>
      </c>
      <c r="D41" s="165"/>
      <c r="E41" s="64" t="s">
        <v>45</v>
      </c>
      <c r="F41" s="65" t="s">
        <v>43</v>
      </c>
    </row>
    <row r="42" spans="2:13" ht="37.5" customHeight="1" x14ac:dyDescent="0.45">
      <c r="B42" s="26" t="s">
        <v>30</v>
      </c>
      <c r="C42" s="153"/>
      <c r="D42" s="154"/>
      <c r="E42" s="74"/>
      <c r="F42" s="75"/>
    </row>
    <row r="43" spans="2:13" ht="37.5" customHeight="1" x14ac:dyDescent="0.45">
      <c r="B43" s="6" t="s">
        <v>11</v>
      </c>
      <c r="C43" s="149"/>
      <c r="D43" s="150"/>
      <c r="E43" s="76"/>
      <c r="F43" s="77"/>
    </row>
    <row r="44" spans="2:13" ht="37.5" customHeight="1" x14ac:dyDescent="0.45">
      <c r="B44" s="8" t="s">
        <v>44</v>
      </c>
      <c r="C44" s="149"/>
      <c r="D44" s="150"/>
      <c r="E44" s="76"/>
      <c r="F44" s="77"/>
    </row>
    <row r="45" spans="2:13" ht="37.5" customHeight="1" x14ac:dyDescent="0.45">
      <c r="B45" s="6" t="s">
        <v>35</v>
      </c>
      <c r="C45" s="149"/>
      <c r="D45" s="150"/>
      <c r="E45" s="76"/>
      <c r="F45" s="77"/>
    </row>
    <row r="46" spans="2:13" ht="37.5" customHeight="1" x14ac:dyDescent="0.45">
      <c r="B46" s="6" t="s">
        <v>13</v>
      </c>
      <c r="C46" s="149"/>
      <c r="D46" s="150"/>
      <c r="E46" s="76"/>
      <c r="F46" s="77"/>
    </row>
    <row r="47" spans="2:13" ht="37.5" customHeight="1" thickBot="1" x14ac:dyDescent="0.5">
      <c r="B47" s="10" t="s">
        <v>14</v>
      </c>
      <c r="C47" s="151"/>
      <c r="D47" s="152"/>
      <c r="E47" s="78"/>
      <c r="F47" s="79"/>
    </row>
  </sheetData>
  <mergeCells count="27">
    <mergeCell ref="T10:X10"/>
    <mergeCell ref="D2:L3"/>
    <mergeCell ref="A5:F5"/>
    <mergeCell ref="H5:M5"/>
    <mergeCell ref="A6:F9"/>
    <mergeCell ref="H6:M9"/>
    <mergeCell ref="K26:L26"/>
    <mergeCell ref="B27:B28"/>
    <mergeCell ref="C27:C28"/>
    <mergeCell ref="D27:D28"/>
    <mergeCell ref="E27:E28"/>
    <mergeCell ref="F27:F28"/>
    <mergeCell ref="H27:J27"/>
    <mergeCell ref="K27:K28"/>
    <mergeCell ref="L27:L28"/>
    <mergeCell ref="C42:D42"/>
    <mergeCell ref="B12:D12"/>
    <mergeCell ref="B15:E15"/>
    <mergeCell ref="F15:G15"/>
    <mergeCell ref="C24:D24"/>
    <mergeCell ref="G27:G28"/>
    <mergeCell ref="C41:D41"/>
    <mergeCell ref="C43:D43"/>
    <mergeCell ref="C44:D44"/>
    <mergeCell ref="C45:D45"/>
    <mergeCell ref="C46:D46"/>
    <mergeCell ref="C47:D47"/>
  </mergeCells>
  <phoneticPr fontId="2"/>
  <dataValidations count="1">
    <dataValidation type="list" allowBlank="1" showInputMessage="1" showErrorMessage="1" sqref="C32:C36" xr:uid="{45676090-C9F0-44E5-8CA1-43514A9C4269}">
      <formula1>$Q$28:$Q$34</formula1>
    </dataValidation>
  </dataValidations>
  <printOptions horizontalCentered="1"/>
  <pageMargins left="0.31496062992125984" right="0.31496062992125984" top="0.35433070866141736" bottom="0.35433070866141736" header="0" footer="0"/>
  <pageSetup paperSize="8" scale="4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CCC2F-341C-4BEB-9A13-54EF0AB25CD2}">
  <sheetPr>
    <pageSetUpPr fitToPage="1"/>
  </sheetPr>
  <dimension ref="A1:X47"/>
  <sheetViews>
    <sheetView view="pageBreakPreview" zoomScale="50" zoomScaleNormal="85" zoomScaleSheetLayoutView="50" workbookViewId="0"/>
  </sheetViews>
  <sheetFormatPr defaultColWidth="9" defaultRowHeight="37.5" customHeight="1" x14ac:dyDescent="0.45"/>
  <cols>
    <col min="1" max="1" width="9" style="1"/>
    <col min="2" max="2" width="26" style="1" customWidth="1"/>
    <col min="3" max="3" width="20.3984375" style="1" customWidth="1"/>
    <col min="4" max="4" width="21.59765625" style="1" customWidth="1"/>
    <col min="5" max="5" width="21.3984375" style="1" customWidth="1"/>
    <col min="6" max="6" width="21.19921875" style="1" customWidth="1"/>
    <col min="7" max="7" width="21.3984375" style="1" customWidth="1"/>
    <col min="8" max="13" width="20.3984375" style="1" customWidth="1"/>
    <col min="14" max="16" width="9" style="1"/>
    <col min="17" max="17" width="22.69921875" style="1" customWidth="1"/>
    <col min="18" max="19" width="10.69921875" style="1" bestFit="1" customWidth="1"/>
    <col min="20" max="20" width="12.59765625" style="1" customWidth="1"/>
    <col min="21" max="24" width="10.69921875" style="1" bestFit="1" customWidth="1"/>
    <col min="25" max="16384" width="9" style="1"/>
  </cols>
  <sheetData>
    <row r="1" spans="1:24" ht="37.5" customHeight="1" thickBot="1" x14ac:dyDescent="0.5"/>
    <row r="2" spans="1:24" ht="37.5" customHeight="1" thickBot="1" x14ac:dyDescent="0.5">
      <c r="B2" s="125" t="s">
        <v>0</v>
      </c>
      <c r="C2" s="36"/>
      <c r="D2" s="180" t="s">
        <v>34</v>
      </c>
      <c r="E2" s="180"/>
      <c r="F2" s="180"/>
      <c r="G2" s="180"/>
      <c r="H2" s="180"/>
      <c r="I2" s="180"/>
      <c r="J2" s="180"/>
      <c r="K2" s="180"/>
      <c r="L2" s="180"/>
    </row>
    <row r="3" spans="1:24" ht="35.25" customHeight="1" thickBot="1" x14ac:dyDescent="0.5">
      <c r="A3" s="35"/>
      <c r="B3" s="126" t="s">
        <v>1</v>
      </c>
      <c r="C3" s="35"/>
      <c r="D3" s="180"/>
      <c r="E3" s="180"/>
      <c r="F3" s="180"/>
      <c r="G3" s="180"/>
      <c r="H3" s="180"/>
      <c r="I3" s="180"/>
      <c r="J3" s="180"/>
      <c r="K3" s="180"/>
      <c r="L3" s="180"/>
      <c r="M3" s="35"/>
      <c r="N3" s="35"/>
    </row>
    <row r="4" spans="1:24" ht="20.25" customHeight="1" thickBot="1" x14ac:dyDescent="0.5">
      <c r="B4" s="28"/>
      <c r="C4" s="28"/>
      <c r="D4" s="28"/>
      <c r="E4" s="28"/>
      <c r="F4" s="28"/>
      <c r="G4" s="28"/>
    </row>
    <row r="5" spans="1:24" s="30" customFormat="1" ht="47.25" customHeight="1" thickBot="1" x14ac:dyDescent="0.5">
      <c r="A5" s="181" t="s">
        <v>2</v>
      </c>
      <c r="B5" s="182"/>
      <c r="C5" s="182"/>
      <c r="D5" s="182"/>
      <c r="E5" s="182"/>
      <c r="F5" s="183"/>
      <c r="G5" s="29"/>
      <c r="H5" s="181" t="s">
        <v>46</v>
      </c>
      <c r="I5" s="182"/>
      <c r="J5" s="182"/>
      <c r="K5" s="182"/>
      <c r="L5" s="182"/>
      <c r="M5" s="183"/>
      <c r="N5" s="70"/>
    </row>
    <row r="6" spans="1:24" s="5" customFormat="1" ht="36" customHeight="1" x14ac:dyDescent="0.45">
      <c r="A6" s="184" t="s">
        <v>60</v>
      </c>
      <c r="B6" s="185"/>
      <c r="C6" s="185"/>
      <c r="D6" s="185"/>
      <c r="E6" s="185"/>
      <c r="F6" s="186"/>
      <c r="G6" s="21"/>
      <c r="H6" s="190" t="s">
        <v>59</v>
      </c>
      <c r="I6" s="191"/>
      <c r="J6" s="191"/>
      <c r="K6" s="191"/>
      <c r="L6" s="191"/>
      <c r="M6" s="192"/>
      <c r="N6" s="71"/>
    </row>
    <row r="7" spans="1:24" s="5" customFormat="1" ht="36" customHeight="1" x14ac:dyDescent="0.45">
      <c r="A7" s="184"/>
      <c r="B7" s="185"/>
      <c r="C7" s="185"/>
      <c r="D7" s="185"/>
      <c r="E7" s="185"/>
      <c r="F7" s="186"/>
      <c r="G7" s="21"/>
      <c r="H7" s="193"/>
      <c r="I7" s="194"/>
      <c r="J7" s="194"/>
      <c r="K7" s="194"/>
      <c r="L7" s="194"/>
      <c r="M7" s="195"/>
      <c r="N7" s="71"/>
    </row>
    <row r="8" spans="1:24" s="5" customFormat="1" ht="36" customHeight="1" x14ac:dyDescent="0.45">
      <c r="A8" s="184"/>
      <c r="B8" s="185"/>
      <c r="C8" s="185"/>
      <c r="D8" s="185"/>
      <c r="E8" s="185"/>
      <c r="F8" s="186"/>
      <c r="G8" s="21"/>
      <c r="H8" s="193"/>
      <c r="I8" s="194"/>
      <c r="J8" s="194"/>
      <c r="K8" s="194"/>
      <c r="L8" s="194"/>
      <c r="M8" s="195"/>
      <c r="N8" s="71"/>
    </row>
    <row r="9" spans="1:24" s="5" customFormat="1" ht="93.75" customHeight="1" thickBot="1" x14ac:dyDescent="0.5">
      <c r="A9" s="187"/>
      <c r="B9" s="188"/>
      <c r="C9" s="188"/>
      <c r="D9" s="188"/>
      <c r="E9" s="188"/>
      <c r="F9" s="189"/>
      <c r="G9" s="21"/>
      <c r="H9" s="196"/>
      <c r="I9" s="197"/>
      <c r="J9" s="197"/>
      <c r="K9" s="197"/>
      <c r="L9" s="197"/>
      <c r="M9" s="198"/>
      <c r="N9" s="71"/>
    </row>
    <row r="10" spans="1:24" ht="36" customHeight="1" x14ac:dyDescent="0.45">
      <c r="B10" s="2"/>
      <c r="C10" s="3"/>
      <c r="D10" s="3"/>
      <c r="E10" s="3"/>
      <c r="F10" s="3"/>
      <c r="G10" s="3"/>
      <c r="H10" s="3"/>
      <c r="I10" s="3"/>
      <c r="J10" s="2"/>
      <c r="K10" s="2"/>
      <c r="L10" s="2"/>
      <c r="M10" s="2"/>
      <c r="T10" s="179"/>
      <c r="U10" s="179"/>
      <c r="V10" s="179"/>
      <c r="W10" s="179"/>
      <c r="X10" s="179"/>
    </row>
    <row r="11" spans="1:24" ht="36" customHeight="1" thickBot="1" x14ac:dyDescent="0.5">
      <c r="B11" s="2"/>
      <c r="C11" s="3"/>
      <c r="D11" s="3"/>
      <c r="E11" s="3"/>
      <c r="F11" s="3"/>
      <c r="G11" s="3"/>
      <c r="H11" s="3"/>
      <c r="I11" s="3"/>
      <c r="J11" s="2"/>
      <c r="K11" s="2"/>
      <c r="L11" s="2"/>
      <c r="M11" s="2"/>
      <c r="Q11" s="34"/>
      <c r="R11" s="34"/>
      <c r="S11" s="34"/>
      <c r="T11" s="34"/>
      <c r="U11" s="34"/>
      <c r="V11" s="34"/>
      <c r="W11" s="34"/>
      <c r="X11" s="34"/>
    </row>
    <row r="12" spans="1:24" ht="42.75" customHeight="1" thickBot="1" x14ac:dyDescent="0.5">
      <c r="B12" s="155" t="s">
        <v>3</v>
      </c>
      <c r="C12" s="156"/>
      <c r="D12" s="157"/>
      <c r="E12" s="3"/>
      <c r="F12" s="23"/>
      <c r="G12" s="41"/>
      <c r="H12" s="41"/>
      <c r="I12" s="2"/>
      <c r="J12" s="2"/>
      <c r="K12" s="2"/>
      <c r="L12" s="41"/>
      <c r="M12" s="41"/>
      <c r="Q12" s="61"/>
      <c r="R12" s="62"/>
      <c r="S12" s="62"/>
      <c r="T12" s="62"/>
      <c r="U12" s="62"/>
      <c r="V12" s="62"/>
      <c r="W12" s="62"/>
      <c r="X12" s="62"/>
    </row>
    <row r="13" spans="1:24" ht="36" customHeight="1" thickBot="1" x14ac:dyDescent="0.5">
      <c r="B13" s="58" t="s">
        <v>4</v>
      </c>
      <c r="C13" s="116">
        <v>5000</v>
      </c>
      <c r="D13" s="4" t="s">
        <v>5</v>
      </c>
      <c r="E13" s="2"/>
      <c r="F13" s="2"/>
      <c r="G13" s="24"/>
      <c r="H13" s="23"/>
      <c r="I13" s="2"/>
      <c r="J13" s="2"/>
      <c r="K13" s="2"/>
      <c r="L13" s="24"/>
      <c r="M13" s="23"/>
      <c r="Q13" s="61"/>
      <c r="R13" s="62"/>
      <c r="S13" s="62"/>
      <c r="T13" s="62"/>
      <c r="U13" s="62"/>
      <c r="V13" s="62"/>
      <c r="W13" s="62"/>
      <c r="X13" s="62"/>
    </row>
    <row r="14" spans="1:24" ht="36" customHeight="1" thickBot="1" x14ac:dyDescent="0.5">
      <c r="A14"/>
      <c r="B14" s="27"/>
      <c r="C14" s="27"/>
      <c r="D14" s="27"/>
      <c r="E14" s="27"/>
      <c r="F14" s="27"/>
      <c r="G14" s="27"/>
      <c r="H14" s="27"/>
      <c r="I14" s="27"/>
      <c r="J14" s="27"/>
      <c r="K14" s="27"/>
      <c r="L14" s="27"/>
      <c r="M14" s="2"/>
      <c r="Q14" s="61"/>
      <c r="R14" s="63"/>
      <c r="S14" s="63"/>
      <c r="T14" s="63"/>
      <c r="U14" s="63"/>
      <c r="V14" s="63"/>
      <c r="W14" s="63"/>
      <c r="X14" s="63"/>
    </row>
    <row r="15" spans="1:24" customFormat="1" ht="36" customHeight="1" thickBot="1" x14ac:dyDescent="0.5">
      <c r="A15" s="1"/>
      <c r="B15" s="158" t="s">
        <v>58</v>
      </c>
      <c r="C15" s="159"/>
      <c r="D15" s="159"/>
      <c r="E15" s="160"/>
      <c r="F15" s="158" t="s">
        <v>6</v>
      </c>
      <c r="G15" s="160"/>
      <c r="H15" s="41"/>
      <c r="I15" s="1"/>
      <c r="J15" s="41"/>
      <c r="K15" s="41"/>
      <c r="L15" s="1"/>
    </row>
    <row r="16" spans="1:24" ht="45.75" customHeight="1" thickBot="1" x14ac:dyDescent="0.5">
      <c r="B16" s="47" t="s">
        <v>53</v>
      </c>
      <c r="C16" s="46" t="s">
        <v>47</v>
      </c>
      <c r="D16" s="102" t="s">
        <v>25</v>
      </c>
      <c r="E16" s="101" t="s">
        <v>27</v>
      </c>
      <c r="F16" s="72" t="s">
        <v>8</v>
      </c>
      <c r="G16" s="44" t="s">
        <v>9</v>
      </c>
      <c r="H16" s="42"/>
      <c r="J16" s="24"/>
      <c r="K16" s="23"/>
    </row>
    <row r="17" spans="2:15" ht="36" customHeight="1" x14ac:dyDescent="0.45">
      <c r="B17" s="39" t="s">
        <v>48</v>
      </c>
      <c r="C17" s="110">
        <v>5</v>
      </c>
      <c r="D17" s="111">
        <v>100</v>
      </c>
      <c r="E17" s="99">
        <f t="shared" ref="E17:E22" si="0">D17*C17</f>
        <v>500</v>
      </c>
      <c r="F17" s="117" t="s">
        <v>33</v>
      </c>
      <c r="G17" s="118" t="s">
        <v>10</v>
      </c>
      <c r="H17" s="43"/>
      <c r="I17" s="2"/>
      <c r="J17" s="2"/>
      <c r="K17" s="2"/>
      <c r="O17" s="32"/>
    </row>
    <row r="18" spans="2:15" ht="36" customHeight="1" x14ac:dyDescent="0.45">
      <c r="B18" s="26" t="s">
        <v>49</v>
      </c>
      <c r="C18" s="112">
        <v>3</v>
      </c>
      <c r="D18" s="113">
        <v>300</v>
      </c>
      <c r="E18" s="99">
        <f t="shared" si="0"/>
        <v>900</v>
      </c>
      <c r="F18" s="119" t="s">
        <v>33</v>
      </c>
      <c r="G18" s="120" t="s">
        <v>10</v>
      </c>
      <c r="H18" s="20"/>
      <c r="I18" s="2"/>
      <c r="J18" s="2"/>
      <c r="K18" s="2"/>
      <c r="O18" s="33"/>
    </row>
    <row r="19" spans="2:15" ht="54" customHeight="1" x14ac:dyDescent="0.45">
      <c r="B19" s="67" t="s">
        <v>61</v>
      </c>
      <c r="C19" s="114">
        <v>7</v>
      </c>
      <c r="D19" s="115">
        <v>200</v>
      </c>
      <c r="E19" s="99">
        <f t="shared" si="0"/>
        <v>1400</v>
      </c>
      <c r="F19" s="121" t="s">
        <v>33</v>
      </c>
      <c r="G19" s="122" t="s">
        <v>10</v>
      </c>
      <c r="H19" s="43"/>
      <c r="I19" s="2"/>
      <c r="J19" s="2"/>
      <c r="K19" s="2"/>
    </row>
    <row r="20" spans="2:15" ht="36" customHeight="1" x14ac:dyDescent="0.45">
      <c r="B20" s="8" t="s">
        <v>50</v>
      </c>
      <c r="C20" s="114">
        <v>4</v>
      </c>
      <c r="D20" s="115">
        <v>100</v>
      </c>
      <c r="E20" s="99">
        <f t="shared" si="0"/>
        <v>400</v>
      </c>
      <c r="F20" s="119" t="s">
        <v>39</v>
      </c>
      <c r="G20" s="122" t="s">
        <v>12</v>
      </c>
      <c r="H20" s="43"/>
      <c r="I20" s="2"/>
      <c r="J20" s="2"/>
      <c r="K20" s="2"/>
      <c r="O20" s="33"/>
    </row>
    <row r="21" spans="2:15" ht="36" customHeight="1" x14ac:dyDescent="0.45">
      <c r="B21" s="68" t="s">
        <v>51</v>
      </c>
      <c r="C21" s="114">
        <v>3</v>
      </c>
      <c r="D21" s="115">
        <v>100</v>
      </c>
      <c r="E21" s="99">
        <f t="shared" si="0"/>
        <v>300</v>
      </c>
      <c r="F21" s="119" t="s">
        <v>39</v>
      </c>
      <c r="G21" s="122" t="s">
        <v>12</v>
      </c>
      <c r="H21" s="43"/>
      <c r="I21" s="2"/>
      <c r="J21" s="2"/>
      <c r="K21" s="2"/>
      <c r="O21" s="33"/>
    </row>
    <row r="22" spans="2:15" ht="36" customHeight="1" thickBot="1" x14ac:dyDescent="0.5">
      <c r="B22" s="8" t="s">
        <v>14</v>
      </c>
      <c r="C22" s="114"/>
      <c r="D22" s="115"/>
      <c r="E22" s="99">
        <f t="shared" si="0"/>
        <v>0</v>
      </c>
      <c r="F22" s="123"/>
      <c r="G22" s="124"/>
      <c r="H22" s="43"/>
      <c r="I22" s="2"/>
      <c r="J22" s="2"/>
      <c r="K22" s="2"/>
      <c r="O22" s="33"/>
    </row>
    <row r="23" spans="2:15" ht="37.5" customHeight="1" thickBot="1" x14ac:dyDescent="0.5">
      <c r="B23" s="9" t="s">
        <v>15</v>
      </c>
      <c r="C23" s="12"/>
      <c r="D23" s="45"/>
      <c r="E23" s="100">
        <f>SUM(E17:E22)</f>
        <v>3500</v>
      </c>
      <c r="F23" s="80"/>
      <c r="G23" s="40"/>
      <c r="H23" s="22"/>
      <c r="I23" s="2"/>
      <c r="J23" s="2"/>
      <c r="K23" s="2"/>
      <c r="O23" s="33"/>
    </row>
    <row r="24" spans="2:15" ht="36" customHeight="1" x14ac:dyDescent="0.45">
      <c r="B24" s="2"/>
      <c r="C24" s="161"/>
      <c r="D24" s="161"/>
      <c r="E24" s="52">
        <f>IF(E23&gt;C13,"○",(C13-E23))</f>
        <v>1500</v>
      </c>
      <c r="F24" s="57" t="s">
        <v>38</v>
      </c>
      <c r="G24" s="57"/>
      <c r="H24" s="2"/>
      <c r="I24" s="2"/>
      <c r="J24" s="2"/>
      <c r="K24" s="2"/>
      <c r="L24" s="2"/>
      <c r="M24" s="2"/>
    </row>
    <row r="25" spans="2:15" ht="36" customHeight="1" thickBot="1" x14ac:dyDescent="0.5"/>
    <row r="26" spans="2:15" ht="38.4" customHeight="1" thickBot="1" x14ac:dyDescent="0.5">
      <c r="B26" s="108" t="s">
        <v>52</v>
      </c>
      <c r="C26" s="109"/>
      <c r="D26" s="109"/>
      <c r="E26" s="109"/>
      <c r="F26" s="109"/>
      <c r="G26" s="109"/>
      <c r="H26" s="109"/>
      <c r="I26" s="109"/>
      <c r="J26" s="109"/>
      <c r="K26" s="155" t="s">
        <v>37</v>
      </c>
      <c r="L26" s="157"/>
    </row>
    <row r="27" spans="2:15" ht="35.4" customHeight="1" x14ac:dyDescent="0.45">
      <c r="B27" s="166" t="s">
        <v>7</v>
      </c>
      <c r="C27" s="168" t="s">
        <v>16</v>
      </c>
      <c r="D27" s="162" t="s">
        <v>26</v>
      </c>
      <c r="E27" s="170" t="s">
        <v>28</v>
      </c>
      <c r="F27" s="172" t="s">
        <v>29</v>
      </c>
      <c r="G27" s="162" t="s">
        <v>17</v>
      </c>
      <c r="H27" s="173" t="s">
        <v>18</v>
      </c>
      <c r="I27" s="174"/>
      <c r="J27" s="174"/>
      <c r="K27" s="175" t="s">
        <v>19</v>
      </c>
      <c r="L27" s="177" t="s">
        <v>9</v>
      </c>
    </row>
    <row r="28" spans="2:15" ht="35.4" customHeight="1" thickBot="1" x14ac:dyDescent="0.5">
      <c r="B28" s="167"/>
      <c r="C28" s="169"/>
      <c r="D28" s="163"/>
      <c r="E28" s="171"/>
      <c r="F28" s="163"/>
      <c r="G28" s="163"/>
      <c r="H28" s="31" t="s">
        <v>20</v>
      </c>
      <c r="I28" s="31" t="s">
        <v>21</v>
      </c>
      <c r="J28" s="81" t="s">
        <v>22</v>
      </c>
      <c r="K28" s="176"/>
      <c r="L28" s="178"/>
    </row>
    <row r="29" spans="2:15" ht="35.4" customHeight="1" x14ac:dyDescent="0.45">
      <c r="B29" s="127" t="s">
        <v>30</v>
      </c>
      <c r="C29" s="128" t="s">
        <v>23</v>
      </c>
      <c r="D29" s="129">
        <v>10</v>
      </c>
      <c r="E29" s="130">
        <v>100</v>
      </c>
      <c r="F29" s="106">
        <f>E29*D29</f>
        <v>1000</v>
      </c>
      <c r="G29" s="129" t="s">
        <v>31</v>
      </c>
      <c r="H29" s="129" t="s">
        <v>32</v>
      </c>
      <c r="I29" s="133" t="s">
        <v>40</v>
      </c>
      <c r="J29" s="135" t="s">
        <v>36</v>
      </c>
      <c r="K29" s="136" t="s">
        <v>33</v>
      </c>
      <c r="L29" s="137" t="s">
        <v>10</v>
      </c>
      <c r="M29" s="69"/>
    </row>
    <row r="30" spans="2:15" ht="35.4" customHeight="1" x14ac:dyDescent="0.45">
      <c r="B30" s="127" t="s">
        <v>11</v>
      </c>
      <c r="C30" s="128" t="s">
        <v>23</v>
      </c>
      <c r="D30" s="129">
        <v>2</v>
      </c>
      <c r="E30" s="130">
        <v>300</v>
      </c>
      <c r="F30" s="106">
        <f>E30*D30</f>
        <v>600</v>
      </c>
      <c r="G30" s="129" t="s">
        <v>31</v>
      </c>
      <c r="H30" s="129" t="s">
        <v>32</v>
      </c>
      <c r="I30" s="133" t="s">
        <v>41</v>
      </c>
      <c r="J30" s="135" t="s">
        <v>36</v>
      </c>
      <c r="K30" s="136" t="s">
        <v>57</v>
      </c>
      <c r="L30" s="137" t="s">
        <v>10</v>
      </c>
    </row>
    <row r="31" spans="2:15" ht="35.4" customHeight="1" x14ac:dyDescent="0.45">
      <c r="B31" s="131" t="s">
        <v>35</v>
      </c>
      <c r="C31" s="132" t="s">
        <v>55</v>
      </c>
      <c r="D31" s="133">
        <v>5</v>
      </c>
      <c r="E31" s="134">
        <v>100</v>
      </c>
      <c r="F31" s="106">
        <f t="shared" ref="F31:F35" si="1">E31*D31</f>
        <v>500</v>
      </c>
      <c r="G31" s="133" t="s">
        <v>31</v>
      </c>
      <c r="H31" s="133" t="s">
        <v>56</v>
      </c>
      <c r="I31" s="133"/>
      <c r="J31" s="135"/>
      <c r="K31" s="138" t="s">
        <v>39</v>
      </c>
      <c r="L31" s="139" t="s">
        <v>12</v>
      </c>
    </row>
    <row r="32" spans="2:15" ht="35.4" customHeight="1" x14ac:dyDescent="0.45">
      <c r="B32" s="131"/>
      <c r="C32" s="132"/>
      <c r="D32" s="133"/>
      <c r="E32" s="134"/>
      <c r="F32" s="106">
        <f t="shared" si="1"/>
        <v>0</v>
      </c>
      <c r="G32" s="133"/>
      <c r="H32" s="133"/>
      <c r="I32" s="133"/>
      <c r="J32" s="140"/>
      <c r="K32" s="138"/>
      <c r="L32" s="141"/>
    </row>
    <row r="33" spans="2:13" ht="35.4" customHeight="1" x14ac:dyDescent="0.45">
      <c r="B33" s="131"/>
      <c r="C33" s="132"/>
      <c r="D33" s="133"/>
      <c r="E33" s="134"/>
      <c r="F33" s="106">
        <f t="shared" si="1"/>
        <v>0</v>
      </c>
      <c r="G33" s="133"/>
      <c r="H33" s="133"/>
      <c r="I33" s="133"/>
      <c r="J33" s="140"/>
      <c r="K33" s="138"/>
      <c r="L33" s="141"/>
    </row>
    <row r="34" spans="2:13" ht="35.4" customHeight="1" x14ac:dyDescent="0.45">
      <c r="B34" s="131"/>
      <c r="C34" s="132"/>
      <c r="D34" s="133"/>
      <c r="E34" s="134"/>
      <c r="F34" s="106">
        <f t="shared" si="1"/>
        <v>0</v>
      </c>
      <c r="G34" s="133"/>
      <c r="H34" s="133"/>
      <c r="I34" s="133"/>
      <c r="J34" s="140"/>
      <c r="K34" s="138"/>
      <c r="L34" s="141"/>
    </row>
    <row r="35" spans="2:13" ht="35.4" customHeight="1" x14ac:dyDescent="0.45">
      <c r="B35" s="127"/>
      <c r="C35" s="128"/>
      <c r="D35" s="129"/>
      <c r="E35" s="130"/>
      <c r="F35" s="106">
        <f t="shared" si="1"/>
        <v>0</v>
      </c>
      <c r="G35" s="129"/>
      <c r="H35" s="129"/>
      <c r="I35" s="129"/>
      <c r="J35" s="135"/>
      <c r="K35" s="136"/>
      <c r="L35" s="142"/>
    </row>
    <row r="36" spans="2:13" ht="35.4" customHeight="1" thickBot="1" x14ac:dyDescent="0.5">
      <c r="B36" s="127"/>
      <c r="C36" s="128"/>
      <c r="D36" s="129"/>
      <c r="E36" s="130"/>
      <c r="F36" s="106">
        <f>E36*D36</f>
        <v>0</v>
      </c>
      <c r="G36" s="129"/>
      <c r="H36" s="129"/>
      <c r="I36" s="129"/>
      <c r="J36" s="135"/>
      <c r="K36" s="136"/>
      <c r="L36" s="142"/>
    </row>
    <row r="37" spans="2:13" ht="35.4" customHeight="1" thickBot="1" x14ac:dyDescent="0.5">
      <c r="B37" s="7" t="s">
        <v>15</v>
      </c>
      <c r="C37" s="72" t="s">
        <v>24</v>
      </c>
      <c r="D37" s="13" t="s">
        <v>24</v>
      </c>
      <c r="E37" s="51" t="s">
        <v>24</v>
      </c>
      <c r="F37" s="107">
        <f>SUM(F29:F36)</f>
        <v>2100</v>
      </c>
      <c r="G37" s="13" t="s">
        <v>24</v>
      </c>
      <c r="H37" s="13" t="s">
        <v>24</v>
      </c>
      <c r="I37" s="13" t="s">
        <v>24</v>
      </c>
      <c r="J37" s="84" t="s">
        <v>24</v>
      </c>
      <c r="K37" s="87" t="s">
        <v>24</v>
      </c>
      <c r="L37" s="73" t="s">
        <v>24</v>
      </c>
    </row>
    <row r="38" spans="2:13" ht="35.4" customHeight="1" x14ac:dyDescent="0.45">
      <c r="B38" s="17"/>
      <c r="C38" s="3"/>
      <c r="D38" s="19"/>
      <c r="E38" s="18"/>
      <c r="F38" s="52" t="str">
        <f>IF((F37+E23)&gt;C13,"○",(E24-F37))</f>
        <v>○</v>
      </c>
      <c r="G38" s="57" t="s">
        <v>38</v>
      </c>
      <c r="H38" s="20"/>
      <c r="I38" s="20"/>
      <c r="J38" s="20"/>
      <c r="K38" s="20"/>
      <c r="L38" s="20"/>
      <c r="M38" s="20"/>
    </row>
    <row r="39" spans="2:13" customFormat="1" ht="37.5" customHeight="1" x14ac:dyDescent="0.45">
      <c r="B39" s="60"/>
      <c r="C39" s="60"/>
      <c r="D39" s="60"/>
      <c r="E39" s="60"/>
      <c r="F39" s="60"/>
      <c r="G39" s="60"/>
      <c r="H39" s="60"/>
      <c r="I39" s="60"/>
    </row>
    <row r="40" spans="2:13" ht="37.5" customHeight="1" thickBot="1" x14ac:dyDescent="0.5">
      <c r="B40" s="60" t="s">
        <v>54</v>
      </c>
    </row>
    <row r="41" spans="2:13" ht="37.5" customHeight="1" thickBot="1" x14ac:dyDescent="0.5">
      <c r="B41" s="66" t="s">
        <v>53</v>
      </c>
      <c r="C41" s="164" t="s">
        <v>42</v>
      </c>
      <c r="D41" s="165"/>
      <c r="E41" s="64" t="s">
        <v>45</v>
      </c>
      <c r="F41" s="65" t="s">
        <v>43</v>
      </c>
    </row>
    <row r="42" spans="2:13" ht="37.5" customHeight="1" x14ac:dyDescent="0.45">
      <c r="B42" s="26" t="s">
        <v>30</v>
      </c>
      <c r="C42" s="203"/>
      <c r="D42" s="204"/>
      <c r="E42" s="143"/>
      <c r="F42" s="144"/>
    </row>
    <row r="43" spans="2:13" ht="37.5" customHeight="1" x14ac:dyDescent="0.45">
      <c r="B43" s="6" t="s">
        <v>11</v>
      </c>
      <c r="C43" s="199"/>
      <c r="D43" s="200"/>
      <c r="E43" s="145"/>
      <c r="F43" s="146"/>
    </row>
    <row r="44" spans="2:13" ht="37.5" customHeight="1" x14ac:dyDescent="0.45">
      <c r="B44" s="8" t="s">
        <v>44</v>
      </c>
      <c r="C44" s="199"/>
      <c r="D44" s="200"/>
      <c r="E44" s="145"/>
      <c r="F44" s="146"/>
    </row>
    <row r="45" spans="2:13" ht="37.5" customHeight="1" x14ac:dyDescent="0.45">
      <c r="B45" s="6" t="s">
        <v>35</v>
      </c>
      <c r="C45" s="199"/>
      <c r="D45" s="200"/>
      <c r="E45" s="145"/>
      <c r="F45" s="146"/>
    </row>
    <row r="46" spans="2:13" ht="37.5" customHeight="1" x14ac:dyDescent="0.45">
      <c r="B46" s="6" t="s">
        <v>13</v>
      </c>
      <c r="C46" s="199"/>
      <c r="D46" s="200"/>
      <c r="E46" s="145"/>
      <c r="F46" s="146"/>
    </row>
    <row r="47" spans="2:13" ht="37.5" customHeight="1" thickBot="1" x14ac:dyDescent="0.5">
      <c r="B47" s="10" t="s">
        <v>14</v>
      </c>
      <c r="C47" s="201"/>
      <c r="D47" s="202"/>
      <c r="E47" s="147"/>
      <c r="F47" s="148"/>
    </row>
  </sheetData>
  <sheetProtection sheet="1" objects="1" scenarios="1"/>
  <mergeCells count="27">
    <mergeCell ref="T10:X10"/>
    <mergeCell ref="B12:D12"/>
    <mergeCell ref="D2:L3"/>
    <mergeCell ref="A5:F5"/>
    <mergeCell ref="A6:F9"/>
    <mergeCell ref="H6:M9"/>
    <mergeCell ref="H5:M5"/>
    <mergeCell ref="C24:D24"/>
    <mergeCell ref="F15:G15"/>
    <mergeCell ref="B15:E15"/>
    <mergeCell ref="K27:K28"/>
    <mergeCell ref="L27:L28"/>
    <mergeCell ref="K26:L26"/>
    <mergeCell ref="B27:B28"/>
    <mergeCell ref="C27:C28"/>
    <mergeCell ref="E27:E28"/>
    <mergeCell ref="G27:G28"/>
    <mergeCell ref="F27:F28"/>
    <mergeCell ref="H27:J27"/>
    <mergeCell ref="D27:D28"/>
    <mergeCell ref="C46:D46"/>
    <mergeCell ref="C47:D47"/>
    <mergeCell ref="C41:D41"/>
    <mergeCell ref="C42:D42"/>
    <mergeCell ref="C43:D43"/>
    <mergeCell ref="C44:D44"/>
    <mergeCell ref="C45:D45"/>
  </mergeCells>
  <phoneticPr fontId="2"/>
  <dataValidations count="1">
    <dataValidation type="list" allowBlank="1" showInputMessage="1" showErrorMessage="1" sqref="C32:C36" xr:uid="{AF076C07-D171-4723-A515-EF803C0A03DD}">
      <formula1>$Q$28:$Q$34</formula1>
    </dataValidation>
  </dataValidations>
  <printOptions horizontalCentered="1"/>
  <pageMargins left="0.31496062992125984" right="0.31496062992125984" top="0.35433070866141736" bottom="0.35433070866141736" header="0" footer="0"/>
  <pageSetup paperSize="8" scale="4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C974F9D07F834BBD4735F0BBDD6C62" ma:contentTypeVersion="3" ma:contentTypeDescription="新しいドキュメントを作成します。" ma:contentTypeScope="" ma:versionID="8563fdb20898540faf8ae03347797b99">
  <xsd:schema xmlns:xsd="http://www.w3.org/2001/XMLSchema" xmlns:xs="http://www.w3.org/2001/XMLSchema" xmlns:p="http://schemas.microsoft.com/office/2006/metadata/properties" xmlns:ns2="d0e7650a-ad1f-4787-bdd5-d5b373b8cdbc" targetNamespace="http://schemas.microsoft.com/office/2006/metadata/properties" ma:root="true" ma:fieldsID="b34f4923df69d7ef17b386eff54888f5" ns2:_="">
    <xsd:import namespace="d0e7650a-ad1f-4787-bdd5-d5b373b8cdbc"/>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e7650a-ad1f-4787-bdd5-d5b373b8cd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E63036-AF04-4FF2-A267-0E97A6B51C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e7650a-ad1f-4787-bdd5-d5b373b8cd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7DE6246-1AA3-4422-A977-595FE3ECD5F8}">
  <ds:schemaRefs>
    <ds:schemaRef ds:uri="http://purl.org/dc/terms/"/>
    <ds:schemaRef ds:uri="http://www.w3.org/XML/1998/namespace"/>
    <ds:schemaRef ds:uri="http://purl.org/dc/elements/1.1/"/>
    <ds:schemaRef ds:uri="http://schemas.microsoft.com/office/infopath/2007/PartnerControls"/>
    <ds:schemaRef ds:uri="http://schemas.microsoft.com/office/2006/metadata/properties"/>
    <ds:schemaRef ds:uri="http://schemas.microsoft.com/office/2006/documentManagement/types"/>
    <ds:schemaRef ds:uri="d0e7650a-ad1f-4787-bdd5-d5b373b8cdb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AC90BAB0-75C9-4F74-9B20-6FCA7AC6DEB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藤川 修平(FUJIKAWA Shuhei)</dc:creator>
  <cp:keywords/>
  <dc:description/>
  <cp:lastModifiedBy>晨雨</cp:lastModifiedBy>
  <cp:revision/>
  <cp:lastPrinted>2025-10-24T01:29:02Z</cp:lastPrinted>
  <dcterms:created xsi:type="dcterms:W3CDTF">2025-05-22T10:19:45Z</dcterms:created>
  <dcterms:modified xsi:type="dcterms:W3CDTF">2025-10-31T05:16:07Z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0x0101009AC974F9D07F834BBD4735F0BBDD6C62</vt:lpwstr>
  </property>
  <property fmtid="{D5CDD505-2E9C-101B-9397-08002B2CF9AE}" pid="3" name="MediaServiceImageTags">
    <vt:lpwstr/>
  </property>
  <property fmtid="{D5CDD505-2E9C-101B-9397-08002B2CF9AE}" pid="4" name="Order">
    <vt:r8>161200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