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codeName="ThisWorkbook" defaultThemeVersion="124226"/>
  <xr:revisionPtr revIDLastSave="0" documentId="8_{167C25AF-3AC0-4B56-ADBC-7414A6BEB02F}" xr6:coauthVersionLast="44" xr6:coauthVersionMax="44" xr10:uidLastSave="{00000000-0000-0000-0000-000000000000}"/>
  <bookViews>
    <workbookView xWindow="-108" yWindow="-108" windowWidth="23256" windowHeight="14016" tabRatio="635" firstSheet="3" activeTab="3" xr2:uid="{00000000-000D-0000-FFFF-FFFF00000000}"/>
  </bookViews>
  <sheets>
    <sheet name="List" sheetId="3" state="hidden" r:id="rId1"/>
    <sheet name="Table" sheetId="6" state="hidden" r:id="rId2"/>
    <sheet name="被害データ" sheetId="8" state="hidden" r:id="rId3"/>
    <sheet name="事前対策が事業に与える影響のアンケート調査結果" sheetId="13" r:id="rId4"/>
  </sheets>
  <definedNames>
    <definedName name="_xlnm.Print_Area" localSheetId="3">事前対策が事業に与える影響のアンケート調査結果!$B$1:$G$54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8" l="1"/>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G4" i="6"/>
  <c r="C5" i="8"/>
  <c r="F4" i="6"/>
  <c r="E51" i="8"/>
  <c r="F51" i="8" s="1"/>
  <c r="G51" i="8" s="1"/>
  <c r="H51" i="8" s="1"/>
  <c r="I51" i="8" s="1"/>
  <c r="J51" i="8" s="1"/>
  <c r="K51" i="8" s="1"/>
  <c r="L51" i="8" s="1"/>
  <c r="M51" i="8" s="1"/>
  <c r="N51" i="8" s="1"/>
  <c r="O51" i="8" s="1"/>
  <c r="P51" i="8" s="1"/>
  <c r="Q51" i="8" s="1"/>
  <c r="R51" i="8" s="1"/>
  <c r="S51" i="8" s="1"/>
  <c r="T51" i="8" s="1"/>
  <c r="U51" i="8" s="1"/>
  <c r="V51" i="8" s="1"/>
  <c r="W51" i="8" s="1"/>
  <c r="X51" i="8" s="1"/>
  <c r="Y51" i="8" s="1"/>
  <c r="Z51" i="8" s="1"/>
  <c r="AA51" i="8" s="1"/>
  <c r="AB51" i="8" s="1"/>
  <c r="AC51" i="8" s="1"/>
  <c r="AD51" i="8" s="1"/>
  <c r="AE51" i="8" s="1"/>
  <c r="AF51" i="8" s="1"/>
  <c r="AG51" i="8" s="1"/>
  <c r="AH51" i="8" s="1"/>
  <c r="AI51" i="8" s="1"/>
  <c r="AJ51" i="8" s="1"/>
  <c r="AK51" i="8" s="1"/>
  <c r="AL51" i="8" s="1"/>
  <c r="AM51" i="8" s="1"/>
  <c r="AN51" i="8" s="1"/>
  <c r="AO51" i="8" s="1"/>
  <c r="AP51" i="8" s="1"/>
  <c r="AQ51" i="8" s="1"/>
  <c r="AR51" i="8" s="1"/>
  <c r="AS51" i="8" s="1"/>
  <c r="AT51" i="8" s="1"/>
  <c r="AU51" i="8" s="1"/>
  <c r="AV51" i="8" s="1"/>
  <c r="AW51" i="8" s="1"/>
  <c r="AX51" i="8" s="1"/>
  <c r="AY51" i="8" s="1"/>
  <c r="AZ51" i="8" s="1"/>
  <c r="BA51" i="8" s="1"/>
  <c r="BB51" i="8" s="1"/>
  <c r="BC51" i="8" s="1"/>
  <c r="BD51" i="8" s="1"/>
  <c r="BE51" i="8" s="1"/>
  <c r="BF51" i="8" s="1"/>
  <c r="BG51" i="8" s="1"/>
  <c r="BH51" i="8" s="1"/>
  <c r="BI51" i="8" s="1"/>
  <c r="BJ51" i="8" s="1"/>
  <c r="BK51" i="8" s="1"/>
  <c r="D51" i="8"/>
  <c r="E4" i="6" l="1"/>
</calcChain>
</file>

<file path=xl/sharedStrings.xml><?xml version="1.0" encoding="utf-8"?>
<sst xmlns="http://schemas.openxmlformats.org/spreadsheetml/2006/main" count="715" uniqueCount="122">
  <si>
    <t>用途</t>
  </si>
  <si>
    <t>震度</t>
    <rPh sb="0" eb="2">
      <t>シンド</t>
    </rPh>
    <phoneticPr fontId="5"/>
  </si>
  <si>
    <t>農業，林業，漁業, 鉱業，採石業，砂利採取業</t>
  </si>
  <si>
    <t xml:space="preserve">建設業 </t>
  </si>
  <si>
    <t>卸売業，小売業</t>
  </si>
  <si>
    <t>不動産業，物品賃貸業</t>
  </si>
  <si>
    <t>宿泊業，飲食サービス業</t>
  </si>
  <si>
    <t>その他のサービス業</t>
    <rPh sb="2" eb="3">
      <t>ホカ</t>
    </rPh>
    <rPh sb="8" eb="9">
      <t>ギョウ</t>
    </rPh>
    <phoneticPr fontId="10"/>
  </si>
  <si>
    <t>震度5強</t>
    <rPh sb="0" eb="2">
      <t>シンド</t>
    </rPh>
    <rPh sb="3" eb="4">
      <t>キョウ</t>
    </rPh>
    <phoneticPr fontId="5"/>
  </si>
  <si>
    <t>震度6弱</t>
    <rPh sb="0" eb="2">
      <t>シンド</t>
    </rPh>
    <rPh sb="3" eb="4">
      <t>ジャク</t>
    </rPh>
    <phoneticPr fontId="5"/>
  </si>
  <si>
    <t>震度6強</t>
    <rPh sb="0" eb="2">
      <t>シンド</t>
    </rPh>
    <rPh sb="3" eb="4">
      <t>キョウ</t>
    </rPh>
    <phoneticPr fontId="5"/>
  </si>
  <si>
    <t>震度7</t>
    <rPh sb="0" eb="2">
      <t>シンド</t>
    </rPh>
    <phoneticPr fontId="5"/>
  </si>
  <si>
    <t>震度5弱</t>
    <rPh sb="0" eb="2">
      <t>シンド</t>
    </rPh>
    <rPh sb="3" eb="4">
      <t>ジャク</t>
    </rPh>
    <phoneticPr fontId="5"/>
  </si>
  <si>
    <t>従業員数</t>
    <rPh sb="0" eb="3">
      <t>ジュウギョウイン</t>
    </rPh>
    <rPh sb="3" eb="4">
      <t>スウ</t>
    </rPh>
    <phoneticPr fontId="5"/>
  </si>
  <si>
    <t>5人以下</t>
  </si>
  <si>
    <t>6人から20人</t>
  </si>
  <si>
    <t>21人から50人</t>
  </si>
  <si>
    <t>51人から100人</t>
  </si>
  <si>
    <t>101人以上</t>
  </si>
  <si>
    <t>業種区分</t>
    <rPh sb="0" eb="2">
      <t>ギョウシュ</t>
    </rPh>
    <rPh sb="2" eb="4">
      <t>クブン</t>
    </rPh>
    <phoneticPr fontId="5"/>
  </si>
  <si>
    <t>①</t>
  </si>
  <si>
    <t>nodata</t>
  </si>
  <si>
    <t>E基礎素材型産業</t>
  </si>
  <si>
    <t>E加工組立型産業</t>
  </si>
  <si>
    <t>E生活関連型産業</t>
  </si>
  <si>
    <t>②</t>
  </si>
  <si>
    <t>③</t>
  </si>
  <si>
    <t>④</t>
  </si>
  <si>
    <t>⑤</t>
  </si>
  <si>
    <t>業種区分</t>
    <rPh sb="0" eb="2">
      <t>ギョウシュ</t>
    </rPh>
    <rPh sb="2" eb="4">
      <t>クブン</t>
    </rPh>
    <phoneticPr fontId="15"/>
  </si>
  <si>
    <t>分類</t>
    <rPh sb="0" eb="2">
      <t>ブンルイ</t>
    </rPh>
    <phoneticPr fontId="10"/>
  </si>
  <si>
    <t>（業種区分フラグ）</t>
    <phoneticPr fontId="15"/>
  </si>
  <si>
    <t>農業，林業，漁業, 鉱業，採石業，砂利採取業</t>
    <phoneticPr fontId="10"/>
  </si>
  <si>
    <r>
      <t>A</t>
    </r>
    <r>
      <rPr>
        <sz val="11"/>
        <color theme="1"/>
        <rFont val="ＭＳ Ｐゴシック"/>
        <family val="2"/>
        <scheme val="minor"/>
      </rPr>
      <t>BC</t>
    </r>
    <phoneticPr fontId="10"/>
  </si>
  <si>
    <t xml:space="preserve">建設業 </t>
    <phoneticPr fontId="10"/>
  </si>
  <si>
    <t>D</t>
    <phoneticPr fontId="10"/>
  </si>
  <si>
    <t>製造業（基礎素材型産業）</t>
    <rPh sb="0" eb="3">
      <t>セイゾウギョウ</t>
    </rPh>
    <phoneticPr fontId="10"/>
  </si>
  <si>
    <t>E基礎素材型産業</t>
    <phoneticPr fontId="15"/>
  </si>
  <si>
    <t>製造業（加工組立型産業）</t>
    <phoneticPr fontId="10"/>
  </si>
  <si>
    <t>製造業（生活関連型産業）</t>
    <phoneticPr fontId="10"/>
  </si>
  <si>
    <t>卸売業，小売業</t>
    <phoneticPr fontId="10"/>
  </si>
  <si>
    <t>I</t>
    <phoneticPr fontId="10"/>
  </si>
  <si>
    <t>不動産業，物品賃貸業</t>
    <phoneticPr fontId="10"/>
  </si>
  <si>
    <t>K</t>
    <phoneticPr fontId="10"/>
  </si>
  <si>
    <t>M</t>
    <phoneticPr fontId="10"/>
  </si>
  <si>
    <t>従業員数区分</t>
    <rPh sb="0" eb="3">
      <t>ジュウギョウイン</t>
    </rPh>
    <rPh sb="3" eb="4">
      <t>スウ</t>
    </rPh>
    <rPh sb="4" eb="6">
      <t>クブン</t>
    </rPh>
    <phoneticPr fontId="5"/>
  </si>
  <si>
    <t>従業員数区分</t>
    <rPh sb="0" eb="3">
      <t>ジュウギョウイン</t>
    </rPh>
    <rPh sb="3" eb="4">
      <t>スウ</t>
    </rPh>
    <rPh sb="4" eb="6">
      <t>クブン</t>
    </rPh>
    <phoneticPr fontId="15"/>
  </si>
  <si>
    <t>分類（業種区分フラグ）</t>
    <rPh sb="0" eb="2">
      <t>ブンルイ</t>
    </rPh>
    <phoneticPr fontId="15"/>
  </si>
  <si>
    <t>従業員数</t>
    <rPh sb="0" eb="3">
      <t>ジュウギョウイン</t>
    </rPh>
    <rPh sb="3" eb="4">
      <t>スウ</t>
    </rPh>
    <phoneticPr fontId="15"/>
  </si>
  <si>
    <t>①</t>
    <phoneticPr fontId="15"/>
  </si>
  <si>
    <t>5人以下</t>
    <phoneticPr fontId="15"/>
  </si>
  <si>
    <t>②</t>
    <phoneticPr fontId="15"/>
  </si>
  <si>
    <t>6人から20人</t>
    <phoneticPr fontId="15"/>
  </si>
  <si>
    <t>③</t>
    <phoneticPr fontId="15"/>
  </si>
  <si>
    <t>21人から50人</t>
    <phoneticPr fontId="15"/>
  </si>
  <si>
    <t>④</t>
    <phoneticPr fontId="15"/>
  </si>
  <si>
    <t>51人から100人</t>
    <phoneticPr fontId="15"/>
  </si>
  <si>
    <t>⑤</t>
    <phoneticPr fontId="15"/>
  </si>
  <si>
    <t>101人以上</t>
    <phoneticPr fontId="15"/>
  </si>
  <si>
    <t>Key</t>
    <phoneticPr fontId="5"/>
  </si>
  <si>
    <t>震度5-</t>
    <rPh sb="0" eb="2">
      <t>シンド</t>
    </rPh>
    <phoneticPr fontId="5"/>
  </si>
  <si>
    <t>震度5+</t>
    <rPh sb="0" eb="2">
      <t>シンド</t>
    </rPh>
    <phoneticPr fontId="5"/>
  </si>
  <si>
    <t>震度6-</t>
    <rPh sb="0" eb="2">
      <t>シンド</t>
    </rPh>
    <phoneticPr fontId="5"/>
  </si>
  <si>
    <t>震度6+</t>
    <rPh sb="0" eb="2">
      <t>シンド</t>
    </rPh>
    <phoneticPr fontId="5"/>
  </si>
  <si>
    <t>製造業（加工組立型産業）</t>
  </si>
  <si>
    <t>製造業（生活関連型産業）</t>
  </si>
  <si>
    <t>表示するデータの種類</t>
    <rPh sb="0" eb="2">
      <t>ヒョウジ</t>
    </rPh>
    <rPh sb="8" eb="10">
      <t>シュルイ</t>
    </rPh>
    <phoneticPr fontId="15"/>
  </si>
  <si>
    <t>表示するデータの種類区分</t>
    <rPh sb="10" eb="12">
      <t>クブン</t>
    </rPh>
    <phoneticPr fontId="5"/>
  </si>
  <si>
    <t>表示するデータの種類</t>
    <rPh sb="0" eb="2">
      <t>ヒョウジ</t>
    </rPh>
    <rPh sb="8" eb="10">
      <t>シュルイ</t>
    </rPh>
    <phoneticPr fontId="5"/>
  </si>
  <si>
    <t>推定売上被害額（万円）</t>
    <rPh sb="0" eb="2">
      <t>スイテイ</t>
    </rPh>
    <rPh sb="2" eb="4">
      <t>ウリアゲ</t>
    </rPh>
    <rPh sb="4" eb="6">
      <t>ヒガイ</t>
    </rPh>
    <rPh sb="6" eb="7">
      <t>ガク</t>
    </rPh>
    <rPh sb="8" eb="10">
      <t>マンエン</t>
    </rPh>
    <phoneticPr fontId="10"/>
  </si>
  <si>
    <t>実被害データ</t>
    <rPh sb="0" eb="1">
      <t>ジツ</t>
    </rPh>
    <rPh sb="1" eb="3">
      <t>ヒガイ</t>
    </rPh>
    <phoneticPr fontId="20"/>
  </si>
  <si>
    <t>近似曲線データ</t>
    <rPh sb="0" eb="2">
      <t>キンジ</t>
    </rPh>
    <rPh sb="2" eb="4">
      <t>キョクセン</t>
    </rPh>
    <phoneticPr fontId="20"/>
  </si>
  <si>
    <t>震度5弱</t>
    <rPh sb="0" eb="2">
      <t>シンド</t>
    </rPh>
    <rPh sb="3" eb="4">
      <t>ジャク</t>
    </rPh>
    <phoneticPr fontId="1"/>
  </si>
  <si>
    <t>震度5強</t>
    <rPh sb="0" eb="2">
      <t>シンド</t>
    </rPh>
    <rPh sb="3" eb="4">
      <t>キョウ</t>
    </rPh>
    <phoneticPr fontId="1"/>
  </si>
  <si>
    <t>震度6弱</t>
    <rPh sb="0" eb="2">
      <t>シンド</t>
    </rPh>
    <rPh sb="3" eb="4">
      <t>ジャク</t>
    </rPh>
    <phoneticPr fontId="1"/>
  </si>
  <si>
    <t>震度6強</t>
    <rPh sb="0" eb="2">
      <t>シンド</t>
    </rPh>
    <rPh sb="3" eb="4">
      <t>キョウ</t>
    </rPh>
    <phoneticPr fontId="1"/>
  </si>
  <si>
    <t>震度7</t>
    <rPh sb="0" eb="2">
      <t>シンド</t>
    </rPh>
    <phoneticPr fontId="1"/>
  </si>
  <si>
    <t>震度4</t>
    <phoneticPr fontId="10"/>
  </si>
  <si>
    <t>有形固定資産
被害額(万円)</t>
    <phoneticPr fontId="10"/>
  </si>
  <si>
    <t>事業中断期間（月）</t>
    <phoneticPr fontId="10"/>
  </si>
  <si>
    <t>推定売上被害額（万円）</t>
    <phoneticPr fontId="10"/>
  </si>
  <si>
    <t>実被害データ</t>
    <phoneticPr fontId="20"/>
  </si>
  <si>
    <t>近似曲線データ</t>
    <phoneticPr fontId="20"/>
  </si>
  <si>
    <t>業種区分</t>
    <phoneticPr fontId="1"/>
  </si>
  <si>
    <t>従業員数区分</t>
    <phoneticPr fontId="1"/>
  </si>
  <si>
    <t>震度4</t>
    <phoneticPr fontId="10"/>
  </si>
  <si>
    <t>震度5弱</t>
    <phoneticPr fontId="1"/>
  </si>
  <si>
    <t>震度5強</t>
    <phoneticPr fontId="1"/>
  </si>
  <si>
    <t>震度6弱</t>
    <phoneticPr fontId="1"/>
  </si>
  <si>
    <t>震度6強</t>
    <phoneticPr fontId="1"/>
  </si>
  <si>
    <t>震度7</t>
    <phoneticPr fontId="1"/>
  </si>
  <si>
    <t>ABC</t>
    <phoneticPr fontId="10"/>
  </si>
  <si>
    <t>D</t>
    <phoneticPr fontId="10"/>
  </si>
  <si>
    <t>I</t>
    <phoneticPr fontId="10"/>
  </si>
  <si>
    <t>K</t>
    <phoneticPr fontId="10"/>
  </si>
  <si>
    <t>M</t>
    <phoneticPr fontId="10"/>
  </si>
  <si>
    <t>FGHJLMNOPQRST</t>
    <phoneticPr fontId="10"/>
  </si>
  <si>
    <t>有形固定資産
被害額(万円)</t>
    <phoneticPr fontId="10"/>
  </si>
  <si>
    <t>海溝型地震</t>
    <rPh sb="0" eb="3">
      <t>カイコウガタ</t>
    </rPh>
    <rPh sb="3" eb="5">
      <t>ジシン</t>
    </rPh>
    <phoneticPr fontId="5"/>
  </si>
  <si>
    <t>直下型地震</t>
    <rPh sb="0" eb="3">
      <t>チョッカガタ</t>
    </rPh>
    <rPh sb="3" eb="5">
      <t>ジシン</t>
    </rPh>
    <phoneticPr fontId="5"/>
  </si>
  <si>
    <t>近似曲線データ</t>
    <phoneticPr fontId="20"/>
  </si>
  <si>
    <t>実被害データ</t>
    <phoneticPr fontId="20"/>
  </si>
  <si>
    <t>M</t>
    <phoneticPr fontId="10"/>
  </si>
  <si>
    <t>①</t>
    <phoneticPr fontId="5"/>
  </si>
  <si>
    <t>I</t>
    <phoneticPr fontId="10"/>
  </si>
  <si>
    <t>FGHJLMNOPQRST</t>
    <phoneticPr fontId="10"/>
  </si>
  <si>
    <t>データ数</t>
    <rPh sb="3" eb="4">
      <t>スウ</t>
    </rPh>
    <phoneticPr fontId="5"/>
  </si>
  <si>
    <t>推計値</t>
    <rPh sb="0" eb="3">
      <t>スイケイチ</t>
    </rPh>
    <phoneticPr fontId="15"/>
  </si>
  <si>
    <t>実績値</t>
    <rPh sb="0" eb="2">
      <t>ジッセキ</t>
    </rPh>
    <rPh sb="2" eb="3">
      <t>チ</t>
    </rPh>
    <phoneticPr fontId="5"/>
  </si>
  <si>
    <t>表1　回答選択肢（対策をすることで軽減できる物的損害額の割合について）</t>
    <phoneticPr fontId="5"/>
  </si>
  <si>
    <t>【対策をすることで短縮できる事業中断期間についての考え方（例）】
質問項目の対策をしなかった場合の想定事業中断期間	3ヵ月
質問項目の対策をした上での想定事業中断期間	2ヵ月
→アンケートでは「1ヵ月」とご回答いただくようご案内しております。</t>
    <phoneticPr fontId="5"/>
  </si>
  <si>
    <t>表2　回答選択肢（対策をすることで短縮できるに事業中断期間について）</t>
    <phoneticPr fontId="5"/>
  </si>
  <si>
    <t>　各選択肢の回答数を以下の表3、表4に示します　</t>
    <phoneticPr fontId="5"/>
  </si>
  <si>
    <t>表3　回答数（対策をすることで軽減できる物的損害額の割合について）</t>
    <phoneticPr fontId="5"/>
  </si>
  <si>
    <t>表4　回答数（対策をすることで短縮できるに事業中断期間について）</t>
    <phoneticPr fontId="5"/>
  </si>
  <si>
    <r>
      <rPr>
        <u/>
        <sz val="9"/>
        <color theme="1"/>
        <rFont val="メイリオ"/>
        <family val="3"/>
        <charset val="128"/>
      </rPr>
      <t>表示されている数値全般に関する注意事項</t>
    </r>
    <r>
      <rPr>
        <sz val="9"/>
        <color theme="1"/>
        <rFont val="メイリオ"/>
        <family val="3"/>
        <charset val="128"/>
      </rPr>
      <t xml:space="preserve">
■本アンケート調査結果は、地震による被害に対する各々の事前対策に関して、対策を実施した場合に軽減できると期待される物的損害額の割合、および短縮できる期待される事業中断期間に対する回答結果に基づきます。
■表示される事前対策の効果は以下の点から、実際の事前対策による物的損害額の軽減効果、あるいは事業中断期間の短縮効果を示すものではないことにご留意ください： 
□アンケート調査の回答は、回答した事業者の主観・経験に基づくものです。
</t>
    </r>
    <r>
      <rPr>
        <sz val="9"/>
        <color theme="1"/>
        <rFont val="Segoe UI Symbol"/>
        <family val="3"/>
      </rPr>
      <t>□</t>
    </r>
    <r>
      <rPr>
        <sz val="9"/>
        <color theme="1"/>
        <rFont val="メイリオ"/>
        <family val="3"/>
        <charset val="128"/>
      </rPr>
      <t>事前対策の効果は、会社の業種で区分けしておりますが、たとえ同じ業種であっても、個々の事業者の建物の耐震性の違いなど、実態を勘案した場合の想定とは乖離する場合があります。</t>
    </r>
    <phoneticPr fontId="5"/>
  </si>
  <si>
    <t>【対策をすることで軽減できる物的損害額の割合について（例）】
質問項目の対策をしなかった場合の想定損害額・・・1,000万円
質問項目の対策をした上での想定損害額・・・・・・・900万円
→アンケートでは「１０％」とご回答いただくようご案内しております。</t>
    <rPh sb="9" eb="11">
      <t>ケイゲン</t>
    </rPh>
    <rPh sb="14" eb="19">
      <t>ブッテキソンガイガク</t>
    </rPh>
    <rPh sb="20" eb="22">
      <t>ワリアイ</t>
    </rPh>
    <rPh sb="49" eb="51">
      <t>ソンガイ</t>
    </rPh>
    <rPh sb="51" eb="52">
      <t>ガク</t>
    </rPh>
    <rPh sb="60" eb="62">
      <t>マンエン</t>
    </rPh>
    <rPh sb="78" eb="80">
      <t>ソンガイ</t>
    </rPh>
    <rPh sb="80" eb="81">
      <t>ガク</t>
    </rPh>
    <rPh sb="91" eb="93">
      <t>マンエン</t>
    </rPh>
    <phoneticPr fontId="5"/>
  </si>
  <si>
    <t>　回答結果の取りまとめにあたり、対策をすることで軽減できる物的損害額の割合、および短縮できる事業中断期間のとも、業種と各事前対策でクロス集計を実施し、回答結果の平均値を算出しました。集計にあたり、対策をすることで軽減できる物的損害額の割合、および短縮できる事業中断期間のとも、「それ以上」と回答いただいた分につきましては、それぞれ「２５％」「６ヶ月」とみなして集計しました。また、不動産業・物品賃貸業の回答者で「事業継続計画（ＢＣＰ）など対応マニュアルの策定・見直し」により短縮できる事業中断期間を「１２ヶ月」とする回答が１例ありましたが、今回の集計では当該回答を除外して集計しております。</t>
    <phoneticPr fontId="5"/>
  </si>
  <si>
    <t>【事前対策の効果】</t>
    <rPh sb="1" eb="3">
      <t>ジゼン</t>
    </rPh>
    <rPh sb="3" eb="5">
      <t>タイサク</t>
    </rPh>
    <rPh sb="6" eb="8">
      <t>コウカ</t>
    </rPh>
    <phoneticPr fontId="5"/>
  </si>
  <si>
    <t>【謝辞】</t>
    <rPh sb="1" eb="3">
      <t>シャジ</t>
    </rPh>
    <phoneticPr fontId="5"/>
  </si>
  <si>
    <t>【解説】</t>
    <rPh sb="1" eb="3">
      <t>カイセツ</t>
    </rPh>
    <phoneticPr fontId="5"/>
  </si>
  <si>
    <r>
      <rPr>
        <u/>
        <sz val="9"/>
        <color theme="1"/>
        <rFont val="メイリオ"/>
        <family val="3"/>
        <charset val="128"/>
      </rPr>
      <t>アンケート調査の概要</t>
    </r>
    <r>
      <rPr>
        <sz val="9"/>
        <color theme="1"/>
        <rFont val="メイリオ"/>
        <family val="3"/>
        <charset val="128"/>
      </rPr>
      <t xml:space="preserve">
■調査対象
　対象都道府県は岩手県、宮城県、熊本県に所在の企業5,000社。
　対象業種は8業種（業種区分は日本標準産業分類、製造業については工業統計調査（経済産業省）に使用される産業3類型を参考に、以下の区分としました。）
　　　建設業、製造業（基礎素材型産業、加工組立型産業、生活関連型産業）、卸売業・小売業、不動産業・物品賃貸業、宿泊業・飲食サービス業、その他のサービス業
■調査期間
　2020年1月
■調査主体
　内閣府
■調査方法
　Webアンケート調査
■回答事業者数
　991社（回答率：約20%）
■回答事業者数の被災時の震度
　アンケート調査に回答した事業者のうち、平成23年東北地方太平洋沖地震あるいは平成28年熊本地震で被災したと回答した事業者838社の被災時の最大震度は以下の通りです。
</t>
    </r>
    <r>
      <rPr>
        <u/>
        <sz val="9"/>
        <color theme="1"/>
        <rFont val="メイリオ"/>
        <family val="3"/>
        <charset val="128"/>
      </rPr>
      <t>アンケート調査の主旨</t>
    </r>
    <r>
      <rPr>
        <sz val="9"/>
        <color theme="1"/>
        <rFont val="メイリオ"/>
        <family val="3"/>
        <charset val="128"/>
      </rPr>
      <t xml:space="preserve">
　内閣府委託事業「災害リスクマネジメントに係る調査・検討業務等」の一環として、アンケート調査を実施しました。本アンケート調査では、これまでの事業者に及ぼす財務的被害の参考指標に加えて、事業者への災害リスクマネジメントに関する普及・啓発を目的として、地震に対する事前対策がどのような効果を有すると事業者が考えているか、調査しました。
</t>
    </r>
    <r>
      <rPr>
        <u/>
        <sz val="9"/>
        <color theme="1"/>
        <rFont val="メイリオ"/>
        <family val="3"/>
        <charset val="128"/>
      </rPr>
      <t>提示している結果につきまして</t>
    </r>
    <r>
      <rPr>
        <sz val="9"/>
        <color theme="1"/>
        <rFont val="メイリオ"/>
        <family val="3"/>
        <charset val="128"/>
      </rPr>
      <t xml:space="preserve">
　本アンケート調査は全部で12問からなりますが、今回提示する調査結果は、現時点で地震に対する事前対策を講じられている事業者を対象に、地震に対する事前対策により物的損害額がどの程度軽減され、事業中断期間がどの程度短縮されると期待しているか、伺った項目に対する回答を取りまとめたものになります。回答者には、対策ごとに低減できる物的損害額の割合及び短縮できる事業中断期間に関し、選択肢から最も近いものを選択いただきました。</t>
    </r>
    <rPh sb="277" eb="279">
      <t>ヒサイ</t>
    </rPh>
    <rPh sb="279" eb="280">
      <t>ジ</t>
    </rPh>
    <rPh sb="281" eb="283">
      <t>シンド</t>
    </rPh>
    <rPh sb="290" eb="292">
      <t>チョウサ</t>
    </rPh>
    <rPh sb="293" eb="295">
      <t>カイトウ</t>
    </rPh>
    <rPh sb="297" eb="300">
      <t>ジギョウシャ</t>
    </rPh>
    <rPh sb="304" eb="306">
      <t>ヘイセイ</t>
    </rPh>
    <rPh sb="308" eb="309">
      <t>ネン</t>
    </rPh>
    <rPh sb="309" eb="319">
      <t>トウホクチホウタイヘイヨウオキジシン</t>
    </rPh>
    <rPh sb="323" eb="325">
      <t>ヘイセイ</t>
    </rPh>
    <rPh sb="327" eb="328">
      <t>ネン</t>
    </rPh>
    <rPh sb="328" eb="330">
      <t>クマモト</t>
    </rPh>
    <rPh sb="330" eb="332">
      <t>ジシン</t>
    </rPh>
    <rPh sb="333" eb="335">
      <t>ヒサイ</t>
    </rPh>
    <rPh sb="338" eb="340">
      <t>カイトウ</t>
    </rPh>
    <rPh sb="342" eb="345">
      <t>ジギョウシャ</t>
    </rPh>
    <rPh sb="348" eb="349">
      <t>シャ</t>
    </rPh>
    <rPh sb="350" eb="352">
      <t>ヒサイ</t>
    </rPh>
    <rPh sb="352" eb="353">
      <t>ジ</t>
    </rPh>
    <rPh sb="354" eb="356">
      <t>サイダイ</t>
    </rPh>
    <rPh sb="356" eb="358">
      <t>シンド</t>
    </rPh>
    <rPh sb="359" eb="361">
      <t>イカ</t>
    </rPh>
    <rPh sb="362" eb="363">
      <t>トオ</t>
    </rPh>
    <rPh sb="599" eb="601">
      <t>テイジ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</si>
</sst>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メイリオ"/>
      <family val="3"/>
      <charset val="128"/>
    </font>
    <font>
      <sz val="11"/>
      <color theme="1"/>
      <name val="ＭＳ Ｐゴシック"/>
      <family val="2"/>
      <scheme val="minor"/>
    </font>
    <font>
      <sz val="9"/>
      <color theme="1"/>
      <name val="メイリオ"/>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0"/>
      <name val="メイリオ"/>
      <family val="3"/>
      <charset val="128"/>
    </font>
    <font>
      <b/>
      <sz val="11"/>
      <color theme="0"/>
      <name val="メイリオ"/>
      <family val="3"/>
      <charset val="128"/>
    </font>
    <font>
      <sz val="6"/>
      <name val="ＭＳ Ｐゴシック"/>
      <family val="2"/>
      <charset val="128"/>
      <scheme val="minor"/>
    </font>
    <font>
      <sz val="11"/>
      <name val="ＭＳ Ｐゴシック"/>
      <family val="3"/>
      <charset val="128"/>
      <scheme val="minor"/>
    </font>
    <font>
      <sz val="12"/>
      <color theme="1"/>
      <name val="メイリオ"/>
      <family val="3"/>
      <charset val="128"/>
    </font>
    <font>
      <sz val="14"/>
      <color theme="1"/>
      <name val="メイリオ"/>
      <family val="3"/>
      <charset val="128"/>
    </font>
    <font>
      <sz val="10"/>
      <color theme="1"/>
      <name val="メイリオ"/>
      <family val="3"/>
      <charset val="128"/>
    </font>
    <font>
      <sz val="6"/>
      <name val="ＭＳ 明朝"/>
      <family val="1"/>
      <charset val="128"/>
    </font>
    <font>
      <sz val="10.5"/>
      <name val="ＭＳ Ｐゴシック"/>
      <family val="3"/>
      <charset val="128"/>
      <scheme val="minor"/>
    </font>
    <font>
      <u/>
      <sz val="9"/>
      <color theme="1"/>
      <name val="メイリオ"/>
      <family val="3"/>
      <charset val="128"/>
    </font>
    <font>
      <b/>
      <sz val="12"/>
      <color theme="0"/>
      <name val="メイリオ"/>
      <family val="3"/>
      <charset val="128"/>
    </font>
    <font>
      <sz val="9"/>
      <color theme="1"/>
      <name val="Segoe UI Symbol"/>
      <family val="3"/>
    </font>
    <font>
      <b/>
      <sz val="16"/>
      <color theme="0"/>
      <name val="メイリオ"/>
      <family val="3"/>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002060"/>
        <bgColor indexed="64"/>
      </patternFill>
    </fill>
    <fill>
      <patternFill patternType="solid">
        <fgColor rgb="FF00B0F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6">
    <xf numFmtId="0" fontId="0" fillId="0" borderId="0"/>
    <xf numFmtId="0" fontId="4" fillId="0" borderId="0">
      <alignment vertical="center"/>
    </xf>
    <xf numFmtId="38" fontId="7" fillId="0" borderId="0" applyFont="0" applyFill="0" applyBorder="0" applyAlignment="0" applyProtection="0">
      <alignment vertical="center"/>
    </xf>
    <xf numFmtId="0" fontId="9" fillId="0" borderId="0">
      <alignment vertical="center"/>
    </xf>
    <xf numFmtId="0" fontId="11" fillId="0" borderId="0">
      <alignment vertical="center"/>
    </xf>
    <xf numFmtId="0" fontId="3" fillId="0" borderId="0">
      <alignment vertical="center"/>
    </xf>
    <xf numFmtId="0" fontId="3" fillId="0" borderId="0">
      <alignment vertical="center"/>
    </xf>
    <xf numFmtId="38" fontId="9" fillId="0" borderId="0" applyFont="0" applyFill="0" applyBorder="0" applyAlignment="0" applyProtection="0">
      <alignment vertical="center"/>
    </xf>
    <xf numFmtId="0" fontId="3" fillId="0" borderId="0">
      <alignment vertical="center"/>
    </xf>
    <xf numFmtId="9" fontId="9" fillId="0" borderId="0" applyFont="0" applyFill="0" applyBorder="0" applyAlignment="0" applyProtection="0">
      <alignment vertical="center"/>
    </xf>
    <xf numFmtId="0" fontId="12" fillId="0" borderId="0">
      <alignment vertical="center"/>
    </xf>
    <xf numFmtId="0" fontId="3"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 fillId="0" borderId="0">
      <alignment vertical="center"/>
    </xf>
    <xf numFmtId="38" fontId="9" fillId="0" borderId="0" applyFont="0" applyFill="0" applyBorder="0" applyAlignment="0" applyProtection="0">
      <alignment vertical="center"/>
    </xf>
  </cellStyleXfs>
  <cellXfs count="91">
    <xf numFmtId="0" fontId="0" fillId="0" borderId="0" xfId="0"/>
    <xf numFmtId="0" fontId="6" fillId="0" borderId="0" xfId="0" applyFont="1"/>
    <xf numFmtId="0" fontId="8" fillId="0" borderId="0" xfId="0" applyFont="1"/>
    <xf numFmtId="0" fontId="3" fillId="0" borderId="1" xfId="8" applyBorder="1" applyAlignment="1">
      <alignment vertical="center" wrapText="1"/>
    </xf>
    <xf numFmtId="0" fontId="6" fillId="0" borderId="0" xfId="0" applyFont="1" applyAlignment="1">
      <alignment vertical="center"/>
    </xf>
    <xf numFmtId="0" fontId="0" fillId="0" borderId="0" xfId="0" applyAlignment="1">
      <alignment vertical="center"/>
    </xf>
    <xf numFmtId="0" fontId="6" fillId="0" borderId="1" xfId="8" applyFont="1" applyBorder="1" applyAlignment="1">
      <alignment vertical="center" wrapText="1"/>
    </xf>
    <xf numFmtId="38" fontId="6" fillId="0" borderId="1" xfId="8" applyNumberFormat="1" applyFont="1" applyBorder="1" applyAlignment="1">
      <alignment vertical="center" wrapText="1"/>
    </xf>
    <xf numFmtId="0" fontId="6" fillId="0" borderId="1" xfId="0" applyFont="1" applyBorder="1" applyAlignment="1">
      <alignment vertical="center"/>
    </xf>
    <xf numFmtId="0" fontId="6" fillId="0" borderId="1" xfId="0" applyFont="1" applyFill="1" applyBorder="1" applyAlignment="1">
      <alignment vertical="center"/>
    </xf>
    <xf numFmtId="0" fontId="2" fillId="0" borderId="1" xfId="8" applyFont="1" applyBorder="1" applyAlignment="1">
      <alignment vertical="center" wrapText="1"/>
    </xf>
    <xf numFmtId="38" fontId="2" fillId="0" borderId="1" xfId="8" applyNumberFormat="1" applyFont="1" applyBorder="1" applyAlignment="1">
      <alignment vertical="center" wrapText="1"/>
    </xf>
    <xf numFmtId="38" fontId="0" fillId="0" borderId="1" xfId="8" applyNumberFormat="1" applyFont="1" applyBorder="1" applyAlignment="1">
      <alignment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11" fillId="0" borderId="0" xfId="0" applyFont="1"/>
    <xf numFmtId="0" fontId="6" fillId="3" borderId="0" xfId="0" applyFont="1" applyFill="1" applyAlignment="1">
      <alignment vertical="center"/>
    </xf>
    <xf numFmtId="0" fontId="0" fillId="0" borderId="0" xfId="0" applyFill="1" applyBorder="1" applyAlignment="1">
      <alignment horizontal="center" vertical="center"/>
    </xf>
    <xf numFmtId="0" fontId="0" fillId="0" borderId="4" xfId="0" applyBorder="1"/>
    <xf numFmtId="0" fontId="0" fillId="0" borderId="5" xfId="0" applyBorder="1"/>
    <xf numFmtId="0" fontId="11" fillId="0" borderId="5" xfId="0" applyFont="1" applyBorder="1"/>
    <xf numFmtId="0" fontId="0" fillId="0" borderId="6" xfId="0" applyBorder="1"/>
    <xf numFmtId="0" fontId="16" fillId="0" borderId="7" xfId="0" applyFont="1" applyBorder="1"/>
    <xf numFmtId="0" fontId="11" fillId="0" borderId="7" xfId="0" applyFont="1" applyBorder="1"/>
    <xf numFmtId="0" fontId="0" fillId="0" borderId="0" xfId="0" applyBorder="1"/>
    <xf numFmtId="0" fontId="6" fillId="3" borderId="0" xfId="0" applyFont="1" applyFill="1"/>
    <xf numFmtId="0" fontId="6" fillId="0" borderId="0" xfId="0" applyFont="1" applyFill="1" applyBorder="1" applyAlignment="1">
      <alignment vertical="center"/>
    </xf>
    <xf numFmtId="0" fontId="17" fillId="0" borderId="0" xfId="0" applyFont="1" applyFill="1" applyBorder="1" applyAlignment="1">
      <alignment horizontal="right" vertical="center"/>
    </xf>
    <xf numFmtId="0" fontId="8" fillId="0" borderId="0" xfId="0" applyFont="1" applyFill="1" applyBorder="1" applyAlignment="1">
      <alignment horizontal="right" vertical="center"/>
    </xf>
    <xf numFmtId="0" fontId="19" fillId="0" borderId="0" xfId="0" applyFont="1" applyAlignment="1">
      <alignment vertical="center"/>
    </xf>
    <xf numFmtId="0" fontId="19" fillId="3" borderId="0" xfId="0" applyFont="1" applyFill="1" applyBorder="1" applyAlignment="1">
      <alignment vertical="center"/>
    </xf>
    <xf numFmtId="0" fontId="19" fillId="3" borderId="12" xfId="0" applyFont="1" applyFill="1" applyBorder="1" applyAlignment="1">
      <alignment vertical="center"/>
    </xf>
    <xf numFmtId="0" fontId="19" fillId="3" borderId="0" xfId="0" applyFont="1" applyFill="1" applyAlignment="1">
      <alignment vertical="center"/>
    </xf>
    <xf numFmtId="0" fontId="19" fillId="0" borderId="0" xfId="0" applyFont="1"/>
    <xf numFmtId="0" fontId="19" fillId="3" borderId="14" xfId="0" applyFont="1" applyFill="1" applyBorder="1" applyAlignment="1">
      <alignment vertical="center"/>
    </xf>
    <xf numFmtId="0" fontId="19" fillId="3" borderId="15" xfId="0" applyFont="1" applyFill="1" applyBorder="1" applyAlignment="1">
      <alignment vertical="center"/>
    </xf>
    <xf numFmtId="0" fontId="0" fillId="0" borderId="1" xfId="0" applyBorder="1"/>
    <xf numFmtId="0" fontId="6" fillId="0" borderId="1" xfId="0" applyFont="1" applyBorder="1" applyAlignment="1">
      <alignment horizontal="left"/>
    </xf>
    <xf numFmtId="0" fontId="6" fillId="0" borderId="1" xfId="1" applyFont="1" applyBorder="1">
      <alignment vertical="center"/>
    </xf>
    <xf numFmtId="0" fontId="0" fillId="4" borderId="0" xfId="0" applyFill="1" applyAlignment="1">
      <alignment vertical="center"/>
    </xf>
    <xf numFmtId="0" fontId="0" fillId="6" borderId="0" xfId="0" applyFill="1" applyAlignment="1">
      <alignment vertical="center"/>
    </xf>
    <xf numFmtId="0" fontId="0" fillId="2" borderId="0" xfId="0" applyFill="1" applyAlignment="1">
      <alignment vertical="center"/>
    </xf>
    <xf numFmtId="0" fontId="1" fillId="7" borderId="0" xfId="14" applyFont="1" applyFill="1" applyBorder="1">
      <alignment vertical="center"/>
    </xf>
    <xf numFmtId="0" fontId="1" fillId="7" borderId="0" xfId="14" applyFill="1" applyBorder="1">
      <alignment vertical="center"/>
    </xf>
    <xf numFmtId="0" fontId="1" fillId="8" borderId="0" xfId="14" applyFont="1" applyFill="1" applyBorder="1">
      <alignment vertical="center"/>
    </xf>
    <xf numFmtId="0" fontId="1" fillId="8" borderId="0" xfId="14" applyFill="1" applyBorder="1">
      <alignment vertical="center"/>
    </xf>
    <xf numFmtId="38" fontId="1" fillId="0" borderId="0" xfId="8" applyNumberFormat="1" applyFont="1">
      <alignment vertical="center"/>
    </xf>
    <xf numFmtId="38" fontId="0" fillId="0" borderId="0" xfId="7" applyFont="1">
      <alignment vertical="center"/>
    </xf>
    <xf numFmtId="40" fontId="0" fillId="0" borderId="0" xfId="7" applyNumberFormat="1" applyFont="1">
      <alignment vertical="center"/>
    </xf>
    <xf numFmtId="0" fontId="1" fillId="0" borderId="0" xfId="8" applyFont="1">
      <alignment vertical="center"/>
    </xf>
    <xf numFmtId="0" fontId="21" fillId="4" borderId="0" xfId="0" applyFont="1" applyFill="1" applyAlignment="1">
      <alignment vertical="center"/>
    </xf>
    <xf numFmtId="0" fontId="21" fillId="2" borderId="0" xfId="0" applyFont="1" applyFill="1" applyAlignment="1">
      <alignment vertical="center"/>
    </xf>
    <xf numFmtId="0" fontId="11" fillId="7" borderId="0" xfId="14" applyFont="1" applyFill="1" applyBorder="1">
      <alignment vertical="center"/>
    </xf>
    <xf numFmtId="0" fontId="11" fillId="8" borderId="0" xfId="14" applyFont="1" applyFill="1" applyBorder="1">
      <alignment vertical="center"/>
    </xf>
    <xf numFmtId="0" fontId="21" fillId="0" borderId="0" xfId="0" applyFont="1" applyAlignment="1">
      <alignment vertical="center"/>
    </xf>
    <xf numFmtId="38" fontId="21" fillId="0" borderId="0" xfId="15" applyFont="1">
      <alignment vertical="center"/>
    </xf>
    <xf numFmtId="38" fontId="21" fillId="0" borderId="0" xfId="2" applyFont="1">
      <alignment vertical="center"/>
    </xf>
    <xf numFmtId="0" fontId="0" fillId="9" borderId="0" xfId="0" applyFill="1"/>
    <xf numFmtId="0" fontId="0" fillId="10" borderId="0" xfId="0" applyFill="1"/>
    <xf numFmtId="0" fontId="1" fillId="0" borderId="1" xfId="8" applyFont="1" applyBorder="1" applyAlignment="1">
      <alignment vertical="center" wrapText="1"/>
    </xf>
    <xf numFmtId="38" fontId="0" fillId="0" borderId="0" xfId="2" applyFont="1" applyAlignment="1"/>
    <xf numFmtId="0" fontId="22" fillId="3" borderId="11" xfId="0" applyFont="1" applyFill="1" applyBorder="1" applyAlignment="1">
      <alignment horizontal="left" vertical="center" wrapText="1"/>
    </xf>
    <xf numFmtId="0" fontId="8" fillId="5" borderId="0" xfId="0" applyFont="1" applyFill="1" applyBorder="1" applyAlignment="1">
      <alignment horizontal="right" vertical="center"/>
    </xf>
    <xf numFmtId="0" fontId="18" fillId="5" borderId="12" xfId="0" applyFont="1" applyFill="1" applyBorder="1" applyAlignment="1">
      <alignment horizontal="right" vertical="top"/>
    </xf>
    <xf numFmtId="0" fontId="23" fillId="5" borderId="0" xfId="0" applyFont="1" applyFill="1" applyBorder="1" applyAlignment="1">
      <alignment horizontal="right" vertical="center"/>
    </xf>
    <xf numFmtId="0" fontId="23" fillId="0" borderId="0" xfId="0" applyFont="1" applyFill="1" applyBorder="1" applyAlignment="1">
      <alignment horizontal="right" vertical="center"/>
    </xf>
    <xf numFmtId="0" fontId="14" fillId="0" borderId="0" xfId="0" applyFont="1" applyFill="1" applyBorder="1" applyAlignment="1">
      <alignment horizontal="left" vertical="center"/>
    </xf>
    <xf numFmtId="0" fontId="8" fillId="0" borderId="0" xfId="0" applyFont="1" applyBorder="1" applyAlignment="1">
      <alignment vertical="center"/>
    </xf>
    <xf numFmtId="0" fontId="8" fillId="3" borderId="11"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0"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25" fillId="5" borderId="11" xfId="0" applyFont="1" applyFill="1" applyBorder="1" applyAlignment="1">
      <alignment horizontal="left" vertical="center"/>
    </xf>
    <xf numFmtId="0" fontId="19" fillId="3" borderId="11" xfId="0" applyFont="1" applyFill="1" applyBorder="1" applyAlignment="1">
      <alignment horizontal="left" vertical="center"/>
    </xf>
    <xf numFmtId="0" fontId="19" fillId="3" borderId="13" xfId="0" applyFont="1" applyFill="1" applyBorder="1" applyAlignment="1">
      <alignment horizontal="left" vertical="center"/>
    </xf>
    <xf numFmtId="0" fontId="14" fillId="5" borderId="8" xfId="0" applyFont="1" applyFill="1" applyBorder="1" applyAlignment="1">
      <alignment vertical="center"/>
    </xf>
    <xf numFmtId="0" fontId="13" fillId="5" borderId="9" xfId="0" applyFont="1" applyFill="1" applyBorder="1" applyAlignment="1">
      <alignment vertical="center"/>
    </xf>
    <xf numFmtId="0" fontId="13" fillId="5" borderId="10" xfId="0" applyFont="1" applyFill="1" applyBorder="1" applyAlignment="1">
      <alignment vertical="center"/>
    </xf>
    <xf numFmtId="0" fontId="6" fillId="3" borderId="14" xfId="0" applyFont="1" applyFill="1" applyBorder="1" applyAlignment="1">
      <alignment vertical="center"/>
    </xf>
    <xf numFmtId="0" fontId="0" fillId="2" borderId="2" xfId="8" applyFont="1" applyFill="1" applyBorder="1" applyAlignment="1">
      <alignment horizontal="center" vertical="center" wrapText="1"/>
    </xf>
    <xf numFmtId="0" fontId="2" fillId="2" borderId="3" xfId="8" applyFont="1" applyFill="1" applyBorder="1" applyAlignment="1">
      <alignment horizontal="center" vertical="center" wrapText="1"/>
    </xf>
    <xf numFmtId="0" fontId="0" fillId="2" borderId="3" xfId="8" applyFont="1" applyFill="1" applyBorder="1" applyAlignment="1">
      <alignment horizontal="center" vertical="center" wrapText="1"/>
    </xf>
    <xf numFmtId="0" fontId="8" fillId="3" borderId="11" xfId="0" applyFont="1" applyFill="1" applyBorder="1" applyAlignment="1">
      <alignment horizontal="left" vertical="center" wrapText="1"/>
    </xf>
    <xf numFmtId="0" fontId="8" fillId="3" borderId="0"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2" xfId="0" applyFont="1" applyFill="1" applyBorder="1" applyAlignment="1">
      <alignment horizontal="center" vertical="center" wrapText="1"/>
    </xf>
  </cellXfs>
  <cellStyles count="16">
    <cellStyle name="パーセント 2" xfId="12" xr:uid="{00000000-0005-0000-0000-000000000000}"/>
    <cellStyle name="パーセント 3" xfId="9" xr:uid="{00000000-0005-0000-0000-000001000000}"/>
    <cellStyle name="桁区切り" xfId="2" builtinId="6"/>
    <cellStyle name="桁区切り 2" xfId="13" xr:uid="{00000000-0005-0000-0000-000003000000}"/>
    <cellStyle name="桁区切り 2 2" xfId="15" xr:uid="{00000000-0005-0000-0000-000004000000}"/>
    <cellStyle name="桁区切り 3" xfId="7" xr:uid="{00000000-0005-0000-0000-000005000000}"/>
    <cellStyle name="標準" xfId="0" builtinId="0"/>
    <cellStyle name="標準 13 2" xfId="14" xr:uid="{00000000-0005-0000-0000-000007000000}"/>
    <cellStyle name="標準 2" xfId="1" xr:uid="{00000000-0005-0000-0000-000008000000}"/>
    <cellStyle name="標準 2 2" xfId="10" xr:uid="{00000000-0005-0000-0000-000009000000}"/>
    <cellStyle name="標準 2 3" xfId="4" xr:uid="{00000000-0005-0000-0000-00000A000000}"/>
    <cellStyle name="標準 3" xfId="5" xr:uid="{00000000-0005-0000-0000-00000B000000}"/>
    <cellStyle name="標準 3 2" xfId="6" xr:uid="{00000000-0005-0000-0000-00000C000000}"/>
    <cellStyle name="標準 4" xfId="8" xr:uid="{00000000-0005-0000-0000-00000D000000}"/>
    <cellStyle name="標準 5" xfId="11" xr:uid="{00000000-0005-0000-0000-00000E000000}"/>
    <cellStyle name="標準 6" xfId="3" xr:uid="{00000000-0005-0000-0000-00000F000000}"/>
  </cellStyles>
  <dxfs count="0"/>
  <tableStyles count="0" defaultTableStyle="TableStyleMedium2" defaultPivotStyle="PivotStyleMedium9"/>
  <colors>
    <mruColors>
      <color rgb="FF4A7EBB"/>
      <color rgb="FFBFD5FF"/>
      <color rgb="FFE5EEFF"/>
      <color rgb="FF4A0CD7"/>
      <color rgb="FFA3C4FE"/>
      <color rgb="FFC3A3FE"/>
      <color rgb="FFFF7171"/>
      <color rgb="FFFF898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gif"/><Relationship Id="rId1" Type="http://schemas.openxmlformats.org/officeDocument/2006/relationships/hyperlink" Target="http://www.cao.go.jp/index.html" TargetMode="External"/><Relationship Id="rId6" Type="http://schemas.openxmlformats.org/officeDocument/2006/relationships/image" Target="../media/image5.emf"/><Relationship Id="rId5" Type="http://schemas.openxmlformats.org/officeDocument/2006/relationships/image" Target="../media/image4.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65810</xdr:colOff>
      <xdr:row>0</xdr:row>
      <xdr:rowOff>68701</xdr:rowOff>
    </xdr:from>
    <xdr:to>
      <xdr:col>6</xdr:col>
      <xdr:colOff>0</xdr:colOff>
      <xdr:row>2</xdr:row>
      <xdr:rowOff>145946</xdr:rowOff>
    </xdr:to>
    <xdr:sp macro="" textlink="">
      <xdr:nvSpPr>
        <xdr:cNvPr id="2" name="正方形/長方形 1">
          <a:extLst>
            <a:ext uri="{FF2B5EF4-FFF2-40B4-BE49-F238E27FC236}">
              <a16:creationId xmlns:a16="http://schemas.microsoft.com/office/drawing/2014/main" id="{608A0AB4-8013-465F-916F-5CE29EEB7321}"/>
            </a:ext>
          </a:extLst>
        </xdr:cNvPr>
        <xdr:cNvSpPr/>
      </xdr:nvSpPr>
      <xdr:spPr>
        <a:xfrm>
          <a:off x="58190" y="68701"/>
          <a:ext cx="8948650" cy="519205"/>
        </a:xfrm>
        <a:prstGeom prst="rect">
          <a:avLst/>
        </a:prstGeom>
      </xdr:spPr>
      <xdr:style>
        <a:lnRef idx="0">
          <a:schemeClr val="accent1"/>
        </a:lnRef>
        <a:fillRef idx="3">
          <a:schemeClr val="accent1"/>
        </a:fillRef>
        <a:effectRef idx="3">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800" b="1">
              <a:latin typeface="メイリオ" panose="020B0604030504040204" pitchFamily="50" charset="-128"/>
              <a:ea typeface="メイリオ" panose="020B0604030504040204" pitchFamily="50" charset="-128"/>
              <a:cs typeface="メイリオ" panose="020B0604030504040204" pitchFamily="50" charset="-128"/>
            </a:rPr>
            <a:t>事前対策が事業に与える影響のアンケート調査結果　（地震版）</a:t>
          </a:r>
          <a:endParaRPr kumimoji="1" lang="en-US" altLang="ja-JP" sz="18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6</xdr:col>
      <xdr:colOff>166365</xdr:colOff>
      <xdr:row>0</xdr:row>
      <xdr:rowOff>112383</xdr:rowOff>
    </xdr:from>
    <xdr:to>
      <xdr:col>6</xdr:col>
      <xdr:colOff>1758447</xdr:colOff>
      <xdr:row>2</xdr:row>
      <xdr:rowOff>99860</xdr:rowOff>
    </xdr:to>
    <xdr:pic>
      <xdr:nvPicPr>
        <xdr:cNvPr id="3" name="図 2" descr="内閣府 Cabinet Office, Government of Japan">
          <a:hlinkClick xmlns:r="http://schemas.openxmlformats.org/officeDocument/2006/relationships" r:id="rId1"/>
          <a:extLst>
            <a:ext uri="{FF2B5EF4-FFF2-40B4-BE49-F238E27FC236}">
              <a16:creationId xmlns:a16="http://schemas.microsoft.com/office/drawing/2014/main" id="{379E2BA0-7AC9-4942-A4CF-73AF359DE9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73205" y="112383"/>
          <a:ext cx="1592082" cy="4294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179294</xdr:colOff>
      <xdr:row>37</xdr:row>
      <xdr:rowOff>8965</xdr:rowOff>
    </xdr:from>
    <xdr:to>
      <xdr:col>5</xdr:col>
      <xdr:colOff>1581374</xdr:colOff>
      <xdr:row>37</xdr:row>
      <xdr:rowOff>2744545</xdr:rowOff>
    </xdr:to>
    <xdr:pic>
      <xdr:nvPicPr>
        <xdr:cNvPr id="13" name="図 12">
          <a:extLst>
            <a:ext uri="{FF2B5EF4-FFF2-40B4-BE49-F238E27FC236}">
              <a16:creationId xmlns:a16="http://schemas.microsoft.com/office/drawing/2014/main" id="{C5D143A4-7122-41B2-A4FB-11BA6CC698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05318" y="18028024"/>
          <a:ext cx="6646432" cy="2735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41</xdr:row>
      <xdr:rowOff>0</xdr:rowOff>
    </xdr:from>
    <xdr:to>
      <xdr:col>6</xdr:col>
      <xdr:colOff>36878</xdr:colOff>
      <xdr:row>42</xdr:row>
      <xdr:rowOff>4715436</xdr:rowOff>
    </xdr:to>
    <xdr:pic>
      <xdr:nvPicPr>
        <xdr:cNvPr id="14" name="図 13">
          <a:extLst>
            <a:ext uri="{FF2B5EF4-FFF2-40B4-BE49-F238E27FC236}">
              <a16:creationId xmlns:a16="http://schemas.microsoft.com/office/drawing/2014/main" id="{E1427941-7CAF-472D-AD2D-A47046FD35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26023" y="22151788"/>
          <a:ext cx="7029349" cy="57105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46</xdr:row>
      <xdr:rowOff>0</xdr:rowOff>
    </xdr:from>
    <xdr:to>
      <xdr:col>6</xdr:col>
      <xdr:colOff>233142</xdr:colOff>
      <xdr:row>46</xdr:row>
      <xdr:rowOff>2779521</xdr:rowOff>
    </xdr:to>
    <xdr:pic>
      <xdr:nvPicPr>
        <xdr:cNvPr id="15" name="図 14">
          <a:extLst>
            <a:ext uri="{FF2B5EF4-FFF2-40B4-BE49-F238E27FC236}">
              <a16:creationId xmlns:a16="http://schemas.microsoft.com/office/drawing/2014/main" id="{60A281F2-3B73-419B-B595-C900CEB6CD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35628" y="28781829"/>
          <a:ext cx="7200000" cy="2779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48</xdr:row>
      <xdr:rowOff>0</xdr:rowOff>
    </xdr:from>
    <xdr:to>
      <xdr:col>6</xdr:col>
      <xdr:colOff>233143</xdr:colOff>
      <xdr:row>48</xdr:row>
      <xdr:rowOff>4451333</xdr:rowOff>
    </xdr:to>
    <xdr:pic>
      <xdr:nvPicPr>
        <xdr:cNvPr id="16" name="図 15">
          <a:extLst>
            <a:ext uri="{FF2B5EF4-FFF2-40B4-BE49-F238E27FC236}">
              <a16:creationId xmlns:a16="http://schemas.microsoft.com/office/drawing/2014/main" id="{50268F47-B9C6-4CAA-ABBA-3A0D852DDB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35629" y="31884257"/>
          <a:ext cx="7200000" cy="4451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1556953</xdr:colOff>
      <xdr:row>25</xdr:row>
      <xdr:rowOff>7520</xdr:rowOff>
    </xdr:from>
    <xdr:to>
      <xdr:col>5</xdr:col>
      <xdr:colOff>671252</xdr:colOff>
      <xdr:row>30</xdr:row>
      <xdr:rowOff>123354</xdr:rowOff>
    </xdr:to>
    <xdr:pic>
      <xdr:nvPicPr>
        <xdr:cNvPr id="9" name="図 8">
          <a:extLst>
            <a:ext uri="{FF2B5EF4-FFF2-40B4-BE49-F238E27FC236}">
              <a16:creationId xmlns:a16="http://schemas.microsoft.com/office/drawing/2014/main" id="{3E5600A1-410B-4CE3-A5BD-77D7B0D4DCF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17913" y="16123820"/>
          <a:ext cx="6315199" cy="1898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85025</xdr:colOff>
      <xdr:row>52</xdr:row>
      <xdr:rowOff>17380</xdr:rowOff>
    </xdr:from>
    <xdr:to>
      <xdr:col>6</xdr:col>
      <xdr:colOff>1915480</xdr:colOff>
      <xdr:row>53</xdr:row>
      <xdr:rowOff>342899</xdr:rowOff>
    </xdr:to>
    <xdr:sp macro="" textlink="">
      <xdr:nvSpPr>
        <xdr:cNvPr id="11" name="テキスト ボックス 10">
          <a:extLst>
            <a:ext uri="{FF2B5EF4-FFF2-40B4-BE49-F238E27FC236}">
              <a16:creationId xmlns:a16="http://schemas.microsoft.com/office/drawing/2014/main" id="{4C3D13C5-E2A9-47ED-A710-952C2D7B1D91}"/>
            </a:ext>
          </a:extLst>
        </xdr:cNvPr>
        <xdr:cNvSpPr txBox="1"/>
      </xdr:nvSpPr>
      <xdr:spPr>
        <a:xfrm>
          <a:off x="145985" y="43459000"/>
          <a:ext cx="10776335" cy="5312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500"/>
            </a:lnSpc>
          </a:pPr>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■平成</a:t>
          </a:r>
          <a:r>
            <a:rPr kumimoji="1" lang="en-US" altLang="ja-JP" sz="1000">
              <a:latin typeface="メイリオ" panose="020B0604030504040204" pitchFamily="50" charset="-128"/>
              <a:ea typeface="メイリオ" panose="020B0604030504040204" pitchFamily="50" charset="-128"/>
              <a:cs typeface="メイリオ" panose="020B0604030504040204" pitchFamily="50" charset="-128"/>
            </a:rPr>
            <a:t>23</a:t>
          </a:r>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年東北地方太平洋沖地震および平成</a:t>
          </a:r>
          <a:r>
            <a:rPr kumimoji="1" lang="en-US" altLang="ja-JP" sz="1000">
              <a:latin typeface="メイリオ" panose="020B0604030504040204" pitchFamily="50" charset="-128"/>
              <a:ea typeface="メイリオ" panose="020B0604030504040204" pitchFamily="50" charset="-128"/>
              <a:cs typeface="メイリオ" panose="020B0604030504040204" pitchFamily="50" charset="-128"/>
            </a:rPr>
            <a:t>28</a:t>
          </a:r>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年熊本地震における企業立地点での被災時の最大震度として、産業技術総合研究所：地震動マップ即時推定システム（</a:t>
          </a:r>
          <a:r>
            <a:rPr kumimoji="1" lang="en-US" altLang="ja-JP" sz="1000">
              <a:latin typeface="メイリオ" panose="020B0604030504040204" pitchFamily="50" charset="-128"/>
              <a:ea typeface="メイリオ" panose="020B0604030504040204" pitchFamily="50" charset="-128"/>
              <a:cs typeface="メイリオ" panose="020B0604030504040204" pitchFamily="50" charset="-128"/>
            </a:rPr>
            <a:t>QuiQuake: Quick estimation system for earthQuake map triggered by observed records</a:t>
          </a:r>
          <a:r>
            <a:rPr kumimoji="1" lang="ja-JP" altLang="en-US" sz="1000">
              <a:latin typeface="メイリオ" panose="020B0604030504040204" pitchFamily="50" charset="-128"/>
              <a:ea typeface="メイリオ" panose="020B0604030504040204" pitchFamily="50" charset="-128"/>
              <a:cs typeface="メイリオ" panose="020B0604030504040204" pitchFamily="50" charset="-128"/>
            </a:rPr>
            <a:t>）が公開する計測震度データを使用しました。ここに感謝申し上げます。</a:t>
          </a:r>
        </a:p>
      </xdr:txBody>
    </xdr:sp>
    <xdr:clientData/>
  </xdr:twoCellAnchor>
  <xdr:twoCellAnchor editAs="oneCell">
    <xdr:from>
      <xdr:col>1</xdr:col>
      <xdr:colOff>477982</xdr:colOff>
      <xdr:row>5</xdr:row>
      <xdr:rowOff>97975</xdr:rowOff>
    </xdr:from>
    <xdr:to>
      <xdr:col>6</xdr:col>
      <xdr:colOff>1315845</xdr:colOff>
      <xdr:row>8</xdr:row>
      <xdr:rowOff>19051</xdr:rowOff>
    </xdr:to>
    <xdr:pic>
      <xdr:nvPicPr>
        <xdr:cNvPr id="12" name="図 11">
          <a:extLst>
            <a:ext uri="{FF2B5EF4-FFF2-40B4-BE49-F238E27FC236}">
              <a16:creationId xmlns:a16="http://schemas.microsoft.com/office/drawing/2014/main" id="{2380F870-4DA0-4CC6-ABF8-850E6A9FFBB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35132" y="1564825"/>
          <a:ext cx="9810413" cy="9998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sheetPr>
  <dimension ref="A1:D11"/>
  <sheetViews>
    <sheetView workbookViewId="0">
      <selection activeCell="I73" sqref="I73"/>
    </sheetView>
  </sheetViews>
  <sheetFormatPr defaultRowHeight="13.2" x14ac:dyDescent="0.2"/>
  <cols>
    <col min="1" max="1" width="42.44140625" customWidth="1"/>
    <col min="2" max="2" width="9.44140625" bestFit="1" customWidth="1"/>
    <col min="3" max="3" width="21" bestFit="1" customWidth="1"/>
    <col min="4" max="4" width="24.6640625" customWidth="1"/>
    <col min="7" max="7" width="17.33203125" customWidth="1"/>
  </cols>
  <sheetData>
    <row r="1" spans="1:4" ht="17.399999999999999" x14ac:dyDescent="0.5">
      <c r="A1" s="1"/>
      <c r="B1" s="1"/>
      <c r="C1" s="1"/>
      <c r="D1" s="1"/>
    </row>
    <row r="2" spans="1:4" ht="17.399999999999999" x14ac:dyDescent="0.5">
      <c r="A2" s="8" t="s">
        <v>0</v>
      </c>
      <c r="B2" s="8" t="s">
        <v>1</v>
      </c>
      <c r="C2" s="8" t="s">
        <v>13</v>
      </c>
      <c r="D2" s="38" t="s">
        <v>68</v>
      </c>
    </row>
    <row r="3" spans="1:4" ht="17.399999999999999" x14ac:dyDescent="0.2">
      <c r="A3" s="6" t="s">
        <v>2</v>
      </c>
      <c r="B3" s="8" t="s">
        <v>12</v>
      </c>
      <c r="C3" s="8" t="s">
        <v>14</v>
      </c>
      <c r="D3" s="39" t="s">
        <v>107</v>
      </c>
    </row>
    <row r="4" spans="1:4" ht="17.399999999999999" x14ac:dyDescent="0.2">
      <c r="A4" s="6" t="s">
        <v>3</v>
      </c>
      <c r="B4" s="8" t="s">
        <v>8</v>
      </c>
      <c r="C4" s="8" t="s">
        <v>15</v>
      </c>
      <c r="D4" s="39" t="s">
        <v>108</v>
      </c>
    </row>
    <row r="5" spans="1:4" ht="17.399999999999999" x14ac:dyDescent="0.2">
      <c r="A5" s="7" t="s">
        <v>36</v>
      </c>
      <c r="B5" s="8" t="s">
        <v>9</v>
      </c>
      <c r="C5" s="8" t="s">
        <v>16</v>
      </c>
      <c r="D5" s="39"/>
    </row>
    <row r="6" spans="1:4" ht="17.399999999999999" x14ac:dyDescent="0.2">
      <c r="A6" s="7" t="s">
        <v>64</v>
      </c>
      <c r="B6" s="8" t="s">
        <v>10</v>
      </c>
      <c r="C6" s="8" t="s">
        <v>17</v>
      </c>
      <c r="D6" s="37"/>
    </row>
    <row r="7" spans="1:4" ht="17.399999999999999" x14ac:dyDescent="0.2">
      <c r="A7" s="7" t="s">
        <v>65</v>
      </c>
      <c r="B7" s="9" t="s">
        <v>11</v>
      </c>
      <c r="C7" s="8" t="s">
        <v>18</v>
      </c>
      <c r="D7" s="37"/>
    </row>
    <row r="8" spans="1:4" ht="17.399999999999999" x14ac:dyDescent="0.2">
      <c r="A8" s="6" t="s">
        <v>4</v>
      </c>
      <c r="B8" s="8"/>
      <c r="C8" s="8"/>
      <c r="D8" s="37"/>
    </row>
    <row r="9" spans="1:4" ht="17.399999999999999" x14ac:dyDescent="0.2">
      <c r="A9" s="6" t="s">
        <v>5</v>
      </c>
      <c r="B9" s="8"/>
      <c r="C9" s="8"/>
      <c r="D9" s="37"/>
    </row>
    <row r="10" spans="1:4" ht="17.399999999999999" x14ac:dyDescent="0.2">
      <c r="A10" s="6" t="s">
        <v>6</v>
      </c>
      <c r="B10" s="8"/>
      <c r="C10" s="8"/>
      <c r="D10" s="37"/>
    </row>
    <row r="11" spans="1:4" ht="17.399999999999999" x14ac:dyDescent="0.2">
      <c r="A11" s="6" t="s">
        <v>7</v>
      </c>
      <c r="B11" s="8"/>
      <c r="C11" s="8"/>
      <c r="D11" s="37"/>
    </row>
  </sheetData>
  <phoneticPr fontId="5"/>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0" tint="-0.499984740745262"/>
  </sheetPr>
  <dimension ref="B2:G35"/>
  <sheetViews>
    <sheetView zoomScale="85" zoomScaleNormal="85" workbookViewId="0">
      <selection activeCell="I73" sqref="I73"/>
    </sheetView>
  </sheetViews>
  <sheetFormatPr defaultRowHeight="13.2" x14ac:dyDescent="0.2"/>
  <cols>
    <col min="2" max="2" width="40.33203125" customWidth="1"/>
    <col min="3" max="3" width="20.6640625" customWidth="1"/>
    <col min="5" max="5" width="26.109375" bestFit="1" customWidth="1"/>
    <col min="6" max="6" width="13" bestFit="1" customWidth="1"/>
    <col min="8" max="8" width="11" bestFit="1" customWidth="1"/>
    <col min="10" max="10" width="25.77734375" bestFit="1" customWidth="1"/>
  </cols>
  <sheetData>
    <row r="2" spans="2:7" ht="13.8" thickBot="1" x14ac:dyDescent="0.25">
      <c r="B2" s="5" t="s">
        <v>29</v>
      </c>
      <c r="C2" s="5"/>
    </row>
    <row r="3" spans="2:7" x14ac:dyDescent="0.2">
      <c r="B3" s="82" t="s">
        <v>30</v>
      </c>
      <c r="C3" s="82" t="s">
        <v>31</v>
      </c>
      <c r="E3" s="19" t="s">
        <v>59</v>
      </c>
      <c r="F3" s="20" t="s">
        <v>45</v>
      </c>
      <c r="G3" s="21" t="s">
        <v>19</v>
      </c>
    </row>
    <row r="4" spans="2:7" ht="13.8" thickBot="1" x14ac:dyDescent="0.25">
      <c r="B4" s="83"/>
      <c r="C4" s="84"/>
      <c r="E4" s="22" t="e">
        <f>$F4&amp;"_"&amp;$G4</f>
        <v>#REF!</v>
      </c>
      <c r="F4" s="23" t="e">
        <f>VLOOKUP(#REF!,Table!$B$18:$C$22,2,FALSE)</f>
        <v>#REF!</v>
      </c>
      <c r="G4" s="24" t="e">
        <f>VLOOKUP(#REF!,Table!$B$5:$C$13,2,FALSE)</f>
        <v>#REF!</v>
      </c>
    </row>
    <row r="5" spans="2:7" x14ac:dyDescent="0.2">
      <c r="B5" s="10" t="s">
        <v>32</v>
      </c>
      <c r="C5" s="11" t="s">
        <v>33</v>
      </c>
    </row>
    <row r="6" spans="2:7" x14ac:dyDescent="0.2">
      <c r="B6" s="10" t="s">
        <v>34</v>
      </c>
      <c r="C6" s="10" t="s">
        <v>35</v>
      </c>
    </row>
    <row r="7" spans="2:7" x14ac:dyDescent="0.2">
      <c r="B7" s="12" t="s">
        <v>36</v>
      </c>
      <c r="C7" s="12" t="s">
        <v>37</v>
      </c>
    </row>
    <row r="8" spans="2:7" x14ac:dyDescent="0.2">
      <c r="B8" s="12" t="s">
        <v>38</v>
      </c>
      <c r="C8" s="11" t="s">
        <v>23</v>
      </c>
    </row>
    <row r="9" spans="2:7" x14ac:dyDescent="0.2">
      <c r="B9" s="12" t="s">
        <v>39</v>
      </c>
      <c r="C9" s="11" t="s">
        <v>24</v>
      </c>
    </row>
    <row r="10" spans="2:7" x14ac:dyDescent="0.2">
      <c r="B10" s="10" t="s">
        <v>40</v>
      </c>
      <c r="C10" s="10" t="s">
        <v>41</v>
      </c>
    </row>
    <row r="11" spans="2:7" x14ac:dyDescent="0.2">
      <c r="B11" s="10" t="s">
        <v>42</v>
      </c>
      <c r="C11" s="10" t="s">
        <v>43</v>
      </c>
    </row>
    <row r="12" spans="2:7" x14ac:dyDescent="0.2">
      <c r="B12" s="3" t="s">
        <v>6</v>
      </c>
      <c r="C12" s="10" t="s">
        <v>44</v>
      </c>
    </row>
    <row r="13" spans="2:7" x14ac:dyDescent="0.2">
      <c r="B13" s="10" t="s">
        <v>7</v>
      </c>
      <c r="C13" s="60" t="s">
        <v>105</v>
      </c>
    </row>
    <row r="14" spans="2:7" x14ac:dyDescent="0.2">
      <c r="B14" s="5"/>
      <c r="C14" s="5"/>
    </row>
    <row r="15" spans="2:7" x14ac:dyDescent="0.2">
      <c r="B15" s="5"/>
      <c r="C15" s="5"/>
      <c r="F15" s="16"/>
    </row>
    <row r="16" spans="2:7" x14ac:dyDescent="0.2">
      <c r="B16" s="5" t="s">
        <v>46</v>
      </c>
      <c r="C16" s="5"/>
      <c r="F16" s="16"/>
    </row>
    <row r="17" spans="2:6" x14ac:dyDescent="0.2">
      <c r="B17" s="13" t="s">
        <v>48</v>
      </c>
      <c r="C17" s="13" t="s">
        <v>47</v>
      </c>
      <c r="F17" s="16"/>
    </row>
    <row r="18" spans="2:6" x14ac:dyDescent="0.2">
      <c r="B18" s="15" t="s">
        <v>50</v>
      </c>
      <c r="C18" s="14" t="s">
        <v>49</v>
      </c>
    </row>
    <row r="19" spans="2:6" x14ac:dyDescent="0.2">
      <c r="B19" s="15" t="s">
        <v>52</v>
      </c>
      <c r="C19" s="14" t="s">
        <v>51</v>
      </c>
      <c r="F19" s="16"/>
    </row>
    <row r="20" spans="2:6" x14ac:dyDescent="0.2">
      <c r="B20" s="15" t="s">
        <v>54</v>
      </c>
      <c r="C20" s="14" t="s">
        <v>53</v>
      </c>
      <c r="F20" s="16"/>
    </row>
    <row r="21" spans="2:6" x14ac:dyDescent="0.2">
      <c r="B21" s="15" t="s">
        <v>56</v>
      </c>
      <c r="C21" s="14" t="s">
        <v>55</v>
      </c>
      <c r="F21" s="16"/>
    </row>
    <row r="22" spans="2:6" x14ac:dyDescent="0.2">
      <c r="B22" s="15" t="s">
        <v>58</v>
      </c>
      <c r="C22" s="14" t="s">
        <v>57</v>
      </c>
      <c r="F22" s="16"/>
    </row>
    <row r="23" spans="2:6" x14ac:dyDescent="0.2">
      <c r="F23" s="16"/>
    </row>
    <row r="24" spans="2:6" x14ac:dyDescent="0.2">
      <c r="F24" s="16"/>
    </row>
    <row r="25" spans="2:6" ht="17.399999999999999" x14ac:dyDescent="0.2">
      <c r="B25" s="8" t="s">
        <v>12</v>
      </c>
      <c r="C25" s="18" t="s">
        <v>60</v>
      </c>
    </row>
    <row r="26" spans="2:6" ht="17.399999999999999" x14ac:dyDescent="0.2">
      <c r="B26" s="8" t="s">
        <v>8</v>
      </c>
      <c r="C26" s="18" t="s">
        <v>61</v>
      </c>
    </row>
    <row r="27" spans="2:6" ht="17.399999999999999" x14ac:dyDescent="0.2">
      <c r="B27" s="8" t="s">
        <v>9</v>
      </c>
      <c r="C27" s="18" t="s">
        <v>62</v>
      </c>
    </row>
    <row r="28" spans="2:6" ht="17.399999999999999" x14ac:dyDescent="0.2">
      <c r="B28" s="8" t="s">
        <v>10</v>
      </c>
      <c r="C28" s="18" t="s">
        <v>63</v>
      </c>
    </row>
    <row r="29" spans="2:6" ht="17.399999999999999" x14ac:dyDescent="0.2">
      <c r="B29" s="9" t="s">
        <v>11</v>
      </c>
      <c r="C29" s="18" t="s">
        <v>11</v>
      </c>
    </row>
    <row r="32" spans="2:6" ht="17.399999999999999" x14ac:dyDescent="0.2">
      <c r="B32" s="27" t="s">
        <v>67</v>
      </c>
    </row>
    <row r="33" spans="2:2" x14ac:dyDescent="0.2">
      <c r="B33" s="13" t="s">
        <v>66</v>
      </c>
    </row>
    <row r="34" spans="2:2" x14ac:dyDescent="0.2">
      <c r="B34" s="37" t="s">
        <v>107</v>
      </c>
    </row>
    <row r="35" spans="2:2" x14ac:dyDescent="0.2">
      <c r="B35" s="37" t="s">
        <v>108</v>
      </c>
    </row>
  </sheetData>
  <mergeCells count="2">
    <mergeCell ref="B3:B4"/>
    <mergeCell ref="C3:C4"/>
  </mergeCells>
  <phoneticPr fontId="5"/>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BK64"/>
  <sheetViews>
    <sheetView topLeftCell="A16" zoomScale="55" zoomScaleNormal="55" workbookViewId="0">
      <selection activeCell="I73" sqref="I73"/>
    </sheetView>
  </sheetViews>
  <sheetFormatPr defaultRowHeight="13.2" x14ac:dyDescent="0.2"/>
  <cols>
    <col min="1" max="1" width="14.44140625" customWidth="1"/>
    <col min="2" max="6" width="15.6640625" customWidth="1"/>
  </cols>
  <sheetData>
    <row r="1" spans="1:63" x14ac:dyDescent="0.2">
      <c r="D1" s="58" t="s">
        <v>98</v>
      </c>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9" t="s">
        <v>99</v>
      </c>
      <c r="AO1" s="59"/>
      <c r="AP1" s="59"/>
      <c r="AQ1" s="59"/>
      <c r="AR1" s="59"/>
      <c r="AS1" s="59"/>
      <c r="AT1" s="59"/>
      <c r="AU1" s="59"/>
      <c r="AV1" s="59"/>
      <c r="AW1" s="59"/>
      <c r="AX1" s="59"/>
      <c r="AY1" s="59"/>
      <c r="AZ1" s="59"/>
      <c r="BA1" s="59"/>
      <c r="BB1" s="59"/>
      <c r="BC1" s="59"/>
      <c r="BD1" s="59"/>
      <c r="BE1" s="59"/>
      <c r="BF1" s="59"/>
      <c r="BG1" s="59"/>
      <c r="BH1" s="59"/>
      <c r="BI1" s="59"/>
      <c r="BJ1" s="59"/>
      <c r="BK1" s="59"/>
    </row>
    <row r="2" spans="1:63" x14ac:dyDescent="0.2">
      <c r="A2" s="5"/>
      <c r="B2" s="5"/>
      <c r="C2" s="5"/>
      <c r="D2" s="40" t="s">
        <v>78</v>
      </c>
      <c r="E2" s="40"/>
      <c r="F2" s="40"/>
      <c r="G2" s="40"/>
      <c r="H2" s="40"/>
      <c r="I2" s="40"/>
      <c r="J2" s="40"/>
      <c r="K2" s="40"/>
      <c r="L2" s="40"/>
      <c r="M2" s="40"/>
      <c r="N2" s="40"/>
      <c r="O2" s="40"/>
      <c r="P2" s="41" t="s">
        <v>79</v>
      </c>
      <c r="Q2" s="41"/>
      <c r="R2" s="41"/>
      <c r="S2" s="41"/>
      <c r="T2" s="41"/>
      <c r="U2" s="41"/>
      <c r="V2" s="41"/>
      <c r="W2" s="41"/>
      <c r="X2" s="41"/>
      <c r="Y2" s="41"/>
      <c r="Z2" s="41"/>
      <c r="AA2" s="41"/>
      <c r="AB2" s="42" t="s">
        <v>80</v>
      </c>
      <c r="AC2" s="42"/>
      <c r="AD2" s="42"/>
      <c r="AE2" s="42"/>
      <c r="AF2" s="42"/>
      <c r="AG2" s="42"/>
      <c r="AH2" s="42"/>
      <c r="AI2" s="42"/>
      <c r="AJ2" s="42"/>
      <c r="AK2" s="42"/>
      <c r="AL2" s="42"/>
      <c r="AM2" s="42"/>
      <c r="AN2" s="51" t="s">
        <v>97</v>
      </c>
      <c r="AO2" s="51"/>
      <c r="AP2" s="51"/>
      <c r="AQ2" s="51"/>
      <c r="AR2" s="51"/>
      <c r="AS2" s="51"/>
      <c r="AT2" s="51"/>
      <c r="AU2" s="51"/>
      <c r="AV2" s="51"/>
      <c r="AW2" s="51"/>
      <c r="AX2" s="51"/>
      <c r="AY2" s="51"/>
      <c r="AZ2" s="52" t="s">
        <v>69</v>
      </c>
      <c r="BA2" s="52"/>
      <c r="BB2" s="52"/>
      <c r="BC2" s="52"/>
      <c r="BD2" s="52"/>
      <c r="BE2" s="52"/>
      <c r="BF2" s="52"/>
      <c r="BG2" s="52"/>
      <c r="BH2" s="52"/>
      <c r="BI2" s="52"/>
      <c r="BJ2" s="52"/>
      <c r="BK2" s="52"/>
    </row>
    <row r="3" spans="1:63" x14ac:dyDescent="0.2">
      <c r="A3" s="5"/>
      <c r="B3" s="5"/>
      <c r="C3" s="5"/>
      <c r="D3" s="43" t="s">
        <v>81</v>
      </c>
      <c r="E3" s="44"/>
      <c r="F3" s="44"/>
      <c r="G3" s="44"/>
      <c r="H3" s="44"/>
      <c r="I3" s="44"/>
      <c r="J3" s="45" t="s">
        <v>100</v>
      </c>
      <c r="K3" s="46"/>
      <c r="L3" s="46"/>
      <c r="M3" s="46"/>
      <c r="N3" s="46"/>
      <c r="O3" s="46"/>
      <c r="P3" s="43" t="s">
        <v>101</v>
      </c>
      <c r="Q3" s="44"/>
      <c r="R3" s="44"/>
      <c r="S3" s="44"/>
      <c r="T3" s="44"/>
      <c r="U3" s="44"/>
      <c r="V3" s="45" t="s">
        <v>82</v>
      </c>
      <c r="W3" s="46"/>
      <c r="X3" s="46"/>
      <c r="Y3" s="46"/>
      <c r="Z3" s="46"/>
      <c r="AA3" s="46"/>
      <c r="AB3" s="43" t="s">
        <v>81</v>
      </c>
      <c r="AC3" s="44"/>
      <c r="AD3" s="44"/>
      <c r="AE3" s="44"/>
      <c r="AF3" s="44"/>
      <c r="AG3" s="44"/>
      <c r="AH3" s="45" t="s">
        <v>82</v>
      </c>
      <c r="AI3" s="46"/>
      <c r="AJ3" s="46"/>
      <c r="AK3" s="46"/>
      <c r="AL3" s="46"/>
      <c r="AM3" s="46"/>
      <c r="AN3" s="53" t="s">
        <v>70</v>
      </c>
      <c r="AO3" s="53"/>
      <c r="AP3" s="53"/>
      <c r="AQ3" s="53"/>
      <c r="AR3" s="53"/>
      <c r="AS3" s="53"/>
      <c r="AT3" s="54" t="s">
        <v>71</v>
      </c>
      <c r="AU3" s="54"/>
      <c r="AV3" s="54"/>
      <c r="AW3" s="54"/>
      <c r="AX3" s="54"/>
      <c r="AY3" s="54"/>
      <c r="AZ3" s="53" t="s">
        <v>70</v>
      </c>
      <c r="BA3" s="53"/>
      <c r="BB3" s="53"/>
      <c r="BC3" s="53"/>
      <c r="BD3" s="53"/>
      <c r="BE3" s="53"/>
      <c r="BF3" s="54" t="s">
        <v>71</v>
      </c>
      <c r="BG3" s="54"/>
      <c r="BH3" s="54"/>
      <c r="BI3" s="54"/>
      <c r="BJ3" s="54"/>
      <c r="BK3" s="54"/>
    </row>
    <row r="4" spans="1:63" x14ac:dyDescent="0.2">
      <c r="A4" s="5" t="s">
        <v>83</v>
      </c>
      <c r="B4" s="5" t="s">
        <v>84</v>
      </c>
      <c r="C4" s="5" t="s">
        <v>59</v>
      </c>
      <c r="D4" s="5" t="s">
        <v>85</v>
      </c>
      <c r="E4" s="5" t="s">
        <v>86</v>
      </c>
      <c r="F4" s="5" t="s">
        <v>87</v>
      </c>
      <c r="G4" s="5" t="s">
        <v>88</v>
      </c>
      <c r="H4" s="5" t="s">
        <v>89</v>
      </c>
      <c r="I4" s="5" t="s">
        <v>90</v>
      </c>
      <c r="J4" s="5" t="s">
        <v>85</v>
      </c>
      <c r="K4" s="5" t="s">
        <v>86</v>
      </c>
      <c r="L4" s="5" t="s">
        <v>87</v>
      </c>
      <c r="M4" s="5" t="s">
        <v>88</v>
      </c>
      <c r="N4" s="5" t="s">
        <v>89</v>
      </c>
      <c r="O4" s="5" t="s">
        <v>90</v>
      </c>
      <c r="P4" s="5" t="s">
        <v>85</v>
      </c>
      <c r="Q4" s="5" t="s">
        <v>86</v>
      </c>
      <c r="R4" s="5" t="s">
        <v>87</v>
      </c>
      <c r="S4" s="5" t="s">
        <v>88</v>
      </c>
      <c r="T4" s="5" t="s">
        <v>89</v>
      </c>
      <c r="U4" s="5" t="s">
        <v>90</v>
      </c>
      <c r="V4" s="5" t="s">
        <v>85</v>
      </c>
      <c r="W4" s="5" t="s">
        <v>86</v>
      </c>
      <c r="X4" s="5" t="s">
        <v>87</v>
      </c>
      <c r="Y4" s="5" t="s">
        <v>88</v>
      </c>
      <c r="Z4" s="5" t="s">
        <v>89</v>
      </c>
      <c r="AA4" s="5" t="s">
        <v>90</v>
      </c>
      <c r="AB4" s="5" t="s">
        <v>85</v>
      </c>
      <c r="AC4" s="5" t="s">
        <v>86</v>
      </c>
      <c r="AD4" s="5" t="s">
        <v>87</v>
      </c>
      <c r="AE4" s="5" t="s">
        <v>88</v>
      </c>
      <c r="AF4" s="5" t="s">
        <v>89</v>
      </c>
      <c r="AG4" s="5" t="s">
        <v>90</v>
      </c>
      <c r="AH4" s="5" t="s">
        <v>85</v>
      </c>
      <c r="AI4" s="5" t="s">
        <v>86</v>
      </c>
      <c r="AJ4" s="5" t="s">
        <v>87</v>
      </c>
      <c r="AK4" s="5" t="s">
        <v>88</v>
      </c>
      <c r="AL4" s="5" t="s">
        <v>89</v>
      </c>
      <c r="AM4" s="5" t="s">
        <v>90</v>
      </c>
      <c r="AN4" s="55" t="s">
        <v>77</v>
      </c>
      <c r="AO4" s="55" t="s">
        <v>72</v>
      </c>
      <c r="AP4" s="55" t="s">
        <v>73</v>
      </c>
      <c r="AQ4" s="55" t="s">
        <v>74</v>
      </c>
      <c r="AR4" s="55" t="s">
        <v>75</v>
      </c>
      <c r="AS4" s="55" t="s">
        <v>76</v>
      </c>
      <c r="AT4" s="55" t="s">
        <v>77</v>
      </c>
      <c r="AU4" s="55" t="s">
        <v>72</v>
      </c>
      <c r="AV4" s="55" t="s">
        <v>73</v>
      </c>
      <c r="AW4" s="55" t="s">
        <v>74</v>
      </c>
      <c r="AX4" s="55" t="s">
        <v>75</v>
      </c>
      <c r="AY4" s="55" t="s">
        <v>76</v>
      </c>
      <c r="AZ4" s="55" t="s">
        <v>77</v>
      </c>
      <c r="BA4" s="55" t="s">
        <v>72</v>
      </c>
      <c r="BB4" s="55" t="s">
        <v>73</v>
      </c>
      <c r="BC4" s="55" t="s">
        <v>74</v>
      </c>
      <c r="BD4" s="55" t="s">
        <v>75</v>
      </c>
      <c r="BE4" s="55" t="s">
        <v>76</v>
      </c>
      <c r="BF4" s="55" t="s">
        <v>77</v>
      </c>
      <c r="BG4" s="55" t="s">
        <v>72</v>
      </c>
      <c r="BH4" s="55" t="s">
        <v>73</v>
      </c>
      <c r="BI4" s="55" t="s">
        <v>74</v>
      </c>
      <c r="BJ4" s="55" t="s">
        <v>75</v>
      </c>
      <c r="BK4" s="55" t="s">
        <v>76</v>
      </c>
    </row>
    <row r="5" spans="1:63" x14ac:dyDescent="0.2">
      <c r="A5" s="47" t="s">
        <v>91</v>
      </c>
      <c r="B5" s="5" t="s">
        <v>20</v>
      </c>
      <c r="C5" s="25" t="str">
        <f>B5&amp;"_"&amp;A5</f>
        <v>①_ABC</v>
      </c>
      <c r="D5" s="48">
        <v>1350</v>
      </c>
      <c r="E5" s="48">
        <v>0</v>
      </c>
      <c r="F5" s="48">
        <v>61.53846153846154</v>
      </c>
      <c r="G5" s="48">
        <v>110.71428571428571</v>
      </c>
      <c r="H5" s="48">
        <v>0</v>
      </c>
      <c r="I5" s="48" t="s">
        <v>21</v>
      </c>
      <c r="J5" s="48">
        <v>21.841254676871667</v>
      </c>
      <c r="K5" s="48">
        <v>57.023048964051824</v>
      </c>
      <c r="L5" s="48">
        <v>108.11824881703795</v>
      </c>
      <c r="M5" s="48">
        <v>204.99703084330335</v>
      </c>
      <c r="N5" s="48">
        <v>388.68353043420672</v>
      </c>
      <c r="O5" s="48">
        <v>736.96134138780758</v>
      </c>
      <c r="P5" s="49" t="s">
        <v>21</v>
      </c>
      <c r="Q5" s="49">
        <v>0</v>
      </c>
      <c r="R5" s="49">
        <v>1.4666666666666663</v>
      </c>
      <c r="S5" s="49">
        <v>0.33333333333333331</v>
      </c>
      <c r="T5" s="49">
        <v>2.6666666666666665</v>
      </c>
      <c r="U5" s="49" t="s">
        <v>21</v>
      </c>
      <c r="V5" s="49">
        <v>0.20318058322527849</v>
      </c>
      <c r="W5" s="49">
        <v>0.38993284258240724</v>
      </c>
      <c r="X5" s="49">
        <v>0.60218263049669796</v>
      </c>
      <c r="Y5" s="49">
        <v>0.92996506288204506</v>
      </c>
      <c r="Z5" s="49">
        <v>1.4361673259619991</v>
      </c>
      <c r="AA5" s="49">
        <v>2.2179076080221005</v>
      </c>
      <c r="AB5" s="48" t="s">
        <v>21</v>
      </c>
      <c r="AC5" s="48">
        <v>0</v>
      </c>
      <c r="AD5" s="48">
        <v>2249.2733333333335</v>
      </c>
      <c r="AE5" s="48">
        <v>52.777777777777771</v>
      </c>
      <c r="AF5" s="48">
        <v>414.44444444444446</v>
      </c>
      <c r="AG5" s="48" t="s">
        <v>21</v>
      </c>
      <c r="AH5" s="48">
        <v>38.758039954874498</v>
      </c>
      <c r="AI5" s="48">
        <v>152.16686085288401</v>
      </c>
      <c r="AJ5" s="48">
        <v>378.69734896371995</v>
      </c>
      <c r="AK5" s="48">
        <v>942.46330185388479</v>
      </c>
      <c r="AL5" s="48">
        <v>2345.5064519778875</v>
      </c>
      <c r="AM5" s="48">
        <v>5837.2570109077851</v>
      </c>
      <c r="AN5" s="56">
        <v>0</v>
      </c>
      <c r="AO5" s="56">
        <v>1</v>
      </c>
      <c r="AP5" s="56">
        <v>19.140625</v>
      </c>
      <c r="AQ5" s="56">
        <v>47.25</v>
      </c>
      <c r="AR5" s="56">
        <v>403.57142857142856</v>
      </c>
      <c r="AS5" s="56">
        <v>0</v>
      </c>
      <c r="AT5" s="57">
        <v>6.3494481488983459</v>
      </c>
      <c r="AU5" s="57">
        <v>19.335621604001616</v>
      </c>
      <c r="AV5" s="57">
        <v>40.62308579070308</v>
      </c>
      <c r="AW5" s="57">
        <v>85.346886330113932</v>
      </c>
      <c r="AX5" s="57">
        <v>179.30915055971505</v>
      </c>
      <c r="AY5" s="57">
        <v>376.71873992082618</v>
      </c>
      <c r="AZ5" s="56">
        <v>0</v>
      </c>
      <c r="BA5" s="56">
        <v>0</v>
      </c>
      <c r="BB5" s="56">
        <v>17.734375</v>
      </c>
      <c r="BC5" s="56">
        <v>59.25</v>
      </c>
      <c r="BD5" s="56">
        <v>62.5</v>
      </c>
      <c r="BE5" s="56">
        <v>0</v>
      </c>
      <c r="BF5" s="56">
        <v>14.766606489438388</v>
      </c>
      <c r="BG5" s="56">
        <v>22.804752318638517</v>
      </c>
      <c r="BH5" s="56">
        <v>30.468784687829736</v>
      </c>
      <c r="BI5" s="56">
        <v>40.708481608659341</v>
      </c>
      <c r="BJ5" s="56">
        <v>54.389451100899727</v>
      </c>
      <c r="BK5" s="56">
        <v>72.668207561637558</v>
      </c>
    </row>
    <row r="6" spans="1:63" x14ac:dyDescent="0.2">
      <c r="A6" s="47" t="s">
        <v>91</v>
      </c>
      <c r="B6" s="5" t="s">
        <v>25</v>
      </c>
      <c r="C6" s="25" t="str">
        <f t="shared" ref="C6:C49" si="0">B6&amp;"_"&amp;A6</f>
        <v>②_ABC</v>
      </c>
      <c r="D6" s="48" t="s">
        <v>21</v>
      </c>
      <c r="E6" s="48">
        <v>322.89473684210526</v>
      </c>
      <c r="F6" s="48">
        <v>171.5625</v>
      </c>
      <c r="G6" s="48">
        <v>1596.4285714285713</v>
      </c>
      <c r="H6" s="48">
        <v>9650</v>
      </c>
      <c r="I6" s="48" t="s">
        <v>21</v>
      </c>
      <c r="J6" s="48">
        <v>170.82455723115214</v>
      </c>
      <c r="K6" s="48">
        <v>445.98798170552999</v>
      </c>
      <c r="L6" s="48">
        <v>845.61314155343234</v>
      </c>
      <c r="M6" s="48">
        <v>1603.3203012183299</v>
      </c>
      <c r="N6" s="48">
        <v>3039.966932841719</v>
      </c>
      <c r="O6" s="48">
        <v>5763.9131405925091</v>
      </c>
      <c r="P6" s="49" t="s">
        <v>21</v>
      </c>
      <c r="Q6" s="49">
        <v>1.2666666666666666</v>
      </c>
      <c r="R6" s="49">
        <v>0</v>
      </c>
      <c r="S6" s="49">
        <v>2.4444444444444442</v>
      </c>
      <c r="T6" s="49" t="s">
        <v>21</v>
      </c>
      <c r="U6" s="49" t="s">
        <v>21</v>
      </c>
      <c r="V6" s="49">
        <v>0.33829178084564754</v>
      </c>
      <c r="W6" s="49">
        <v>0.64923071699794443</v>
      </c>
      <c r="X6" s="49">
        <v>1.0026225500060464</v>
      </c>
      <c r="Y6" s="49">
        <v>1.5483740239970973</v>
      </c>
      <c r="Z6" s="49">
        <v>2.3911910999553156</v>
      </c>
      <c r="AA6" s="49">
        <v>3.6927737018896352</v>
      </c>
      <c r="AB6" s="48" t="s">
        <v>21</v>
      </c>
      <c r="AC6" s="48">
        <v>2744.4444444444443</v>
      </c>
      <c r="AD6" s="48">
        <v>0</v>
      </c>
      <c r="AE6" s="48">
        <v>1226.226851851852</v>
      </c>
      <c r="AF6" s="48" t="s">
        <v>21</v>
      </c>
      <c r="AG6" s="48" t="s">
        <v>21</v>
      </c>
      <c r="AH6" s="48">
        <v>153.31281726791934</v>
      </c>
      <c r="AI6" s="48">
        <v>601.91718052133001</v>
      </c>
      <c r="AJ6" s="48">
        <v>1497.9900306908664</v>
      </c>
      <c r="AK6" s="48">
        <v>3728.0446623997095</v>
      </c>
      <c r="AL6" s="48">
        <v>9277.976969203939</v>
      </c>
      <c r="AM6" s="48">
        <v>23090.081915936353</v>
      </c>
      <c r="AN6" s="56">
        <v>0</v>
      </c>
      <c r="AO6" s="56">
        <v>0</v>
      </c>
      <c r="AP6" s="56">
        <v>115.38461538461539</v>
      </c>
      <c r="AQ6" s="56">
        <v>132.25806451612902</v>
      </c>
      <c r="AR6" s="56">
        <v>60</v>
      </c>
      <c r="AS6" s="56" t="s">
        <v>21</v>
      </c>
      <c r="AT6" s="57">
        <v>8.4654212017437391</v>
      </c>
      <c r="AU6" s="57">
        <v>25.779276755541254</v>
      </c>
      <c r="AV6" s="57">
        <v>54.16085361568615</v>
      </c>
      <c r="AW6" s="57">
        <v>113.78899773630178</v>
      </c>
      <c r="AX6" s="57">
        <v>239.0644744580265</v>
      </c>
      <c r="AY6" s="57">
        <v>502.26141441493081</v>
      </c>
      <c r="AZ6" s="56">
        <v>0</v>
      </c>
      <c r="BA6" s="56">
        <v>25</v>
      </c>
      <c r="BB6" s="56">
        <v>76.92307692307692</v>
      </c>
      <c r="BC6" s="56">
        <v>209.67741935483872</v>
      </c>
      <c r="BD6" s="56">
        <v>200</v>
      </c>
      <c r="BE6" s="56" t="s">
        <v>21</v>
      </c>
      <c r="BF6" s="56">
        <v>57.264938419963215</v>
      </c>
      <c r="BG6" s="56">
        <v>88.436888877846386</v>
      </c>
      <c r="BH6" s="56">
        <v>118.15802636358104</v>
      </c>
      <c r="BI6" s="56">
        <v>157.86759768789253</v>
      </c>
      <c r="BJ6" s="56">
        <v>210.92243300559977</v>
      </c>
      <c r="BK6" s="56">
        <v>281.80749816029982</v>
      </c>
    </row>
    <row r="7" spans="1:63" x14ac:dyDescent="0.2">
      <c r="A7" s="47" t="s">
        <v>91</v>
      </c>
      <c r="B7" s="5" t="s">
        <v>26</v>
      </c>
      <c r="C7" s="25" t="str">
        <f t="shared" si="0"/>
        <v>③_ABC</v>
      </c>
      <c r="D7" s="48" t="s">
        <v>21</v>
      </c>
      <c r="E7" s="48">
        <v>83.333333333333329</v>
      </c>
      <c r="F7" s="48">
        <v>1160</v>
      </c>
      <c r="G7" s="48">
        <v>500</v>
      </c>
      <c r="H7" s="48" t="s">
        <v>21</v>
      </c>
      <c r="I7" s="48" t="s">
        <v>21</v>
      </c>
      <c r="J7" s="48">
        <v>137.28010895533615</v>
      </c>
      <c r="K7" s="48">
        <v>358.41028780457077</v>
      </c>
      <c r="L7" s="48">
        <v>679.56192065194159</v>
      </c>
      <c r="M7" s="48">
        <v>1288.4797666632894</v>
      </c>
      <c r="N7" s="48">
        <v>2443.0152111936809</v>
      </c>
      <c r="O7" s="48">
        <v>4632.0660025415509</v>
      </c>
      <c r="P7" s="49" t="s">
        <v>21</v>
      </c>
      <c r="Q7" s="49">
        <v>0</v>
      </c>
      <c r="R7" s="49">
        <v>0</v>
      </c>
      <c r="S7" s="49">
        <v>0</v>
      </c>
      <c r="T7" s="49" t="s">
        <v>21</v>
      </c>
      <c r="U7" s="49" t="s">
        <v>21</v>
      </c>
      <c r="V7" s="49">
        <v>0.33829178084564754</v>
      </c>
      <c r="W7" s="49">
        <v>0.64923071699794443</v>
      </c>
      <c r="X7" s="49">
        <v>1.0026225500060464</v>
      </c>
      <c r="Y7" s="49">
        <v>1.5483740239970973</v>
      </c>
      <c r="Z7" s="49">
        <v>2.3911910999553156</v>
      </c>
      <c r="AA7" s="49">
        <v>3.6927737018896352</v>
      </c>
      <c r="AB7" s="48" t="s">
        <v>21</v>
      </c>
      <c r="AC7" s="48">
        <v>0</v>
      </c>
      <c r="AD7" s="48">
        <v>0</v>
      </c>
      <c r="AE7" s="48">
        <v>0</v>
      </c>
      <c r="AF7" s="48" t="s">
        <v>21</v>
      </c>
      <c r="AG7" s="48" t="s">
        <v>21</v>
      </c>
      <c r="AH7" s="48">
        <v>153.31281726791934</v>
      </c>
      <c r="AI7" s="48">
        <v>601.91718052133001</v>
      </c>
      <c r="AJ7" s="48">
        <v>1497.9900306908664</v>
      </c>
      <c r="AK7" s="48">
        <v>3728.0446623997095</v>
      </c>
      <c r="AL7" s="48">
        <v>9277.976969203939</v>
      </c>
      <c r="AM7" s="48">
        <v>23090.081915936353</v>
      </c>
      <c r="AN7" s="56">
        <v>0</v>
      </c>
      <c r="AO7" s="56">
        <v>0</v>
      </c>
      <c r="AP7" s="56">
        <v>0</v>
      </c>
      <c r="AQ7" s="56">
        <v>50</v>
      </c>
      <c r="AR7" s="56">
        <v>3000</v>
      </c>
      <c r="AS7" s="56" t="s">
        <v>21</v>
      </c>
      <c r="AT7" s="57">
        <v>20.307657636077174</v>
      </c>
      <c r="AU7" s="57">
        <v>61.841781286603691</v>
      </c>
      <c r="AV7" s="57">
        <v>129.92620760305337</v>
      </c>
      <c r="AW7" s="57">
        <v>272.96787173509949</v>
      </c>
      <c r="AX7" s="57">
        <v>573.49060189022839</v>
      </c>
      <c r="AY7" s="57">
        <v>1204.8724575747403</v>
      </c>
      <c r="AZ7" s="56">
        <v>0</v>
      </c>
      <c r="BA7" s="56">
        <v>0</v>
      </c>
      <c r="BB7" s="56">
        <v>0</v>
      </c>
      <c r="BC7" s="56">
        <v>333.33333333333331</v>
      </c>
      <c r="BD7" s="56">
        <v>3000</v>
      </c>
      <c r="BE7" s="56" t="s">
        <v>21</v>
      </c>
      <c r="BF7" s="56">
        <v>189.44493952801585</v>
      </c>
      <c r="BG7" s="56">
        <v>292.56856861770166</v>
      </c>
      <c r="BH7" s="56">
        <v>390.89259111810799</v>
      </c>
      <c r="BI7" s="56">
        <v>522.2605371210866</v>
      </c>
      <c r="BJ7" s="56">
        <v>697.7775348819365</v>
      </c>
      <c r="BK7" s="56">
        <v>932.28083222574674</v>
      </c>
    </row>
    <row r="8" spans="1:63" x14ac:dyDescent="0.2">
      <c r="A8" s="47" t="s">
        <v>91</v>
      </c>
      <c r="B8" s="5" t="s">
        <v>27</v>
      </c>
      <c r="C8" s="25" t="str">
        <f t="shared" si="0"/>
        <v>④_ABC</v>
      </c>
      <c r="D8" s="48" t="s">
        <v>21</v>
      </c>
      <c r="E8" s="48" t="s">
        <v>21</v>
      </c>
      <c r="F8" s="48">
        <v>1852</v>
      </c>
      <c r="G8" s="48">
        <v>0</v>
      </c>
      <c r="H8" s="48" t="s">
        <v>21</v>
      </c>
      <c r="I8" s="48" t="s">
        <v>21</v>
      </c>
      <c r="J8" s="48">
        <v>78.071882951875523</v>
      </c>
      <c r="K8" s="48">
        <v>203.82971904058067</v>
      </c>
      <c r="L8" s="48">
        <v>386.47025509683533</v>
      </c>
      <c r="M8" s="48">
        <v>732.76487245158239</v>
      </c>
      <c r="N8" s="48">
        <v>1389.3549405618439</v>
      </c>
      <c r="O8" s="48">
        <v>2634.2790483466397</v>
      </c>
      <c r="P8" s="49" t="s">
        <v>21</v>
      </c>
      <c r="Q8" s="49" t="s">
        <v>21</v>
      </c>
      <c r="R8" s="49" t="s">
        <v>21</v>
      </c>
      <c r="S8" s="49">
        <v>0.83333333333333326</v>
      </c>
      <c r="T8" s="49" t="s">
        <v>21</v>
      </c>
      <c r="U8" s="49" t="s">
        <v>21</v>
      </c>
      <c r="V8" s="49">
        <v>0.18206829422494972</v>
      </c>
      <c r="W8" s="49">
        <v>0.3494153151069016</v>
      </c>
      <c r="X8" s="49">
        <v>0.53961044213001574</v>
      </c>
      <c r="Y8" s="49">
        <v>0.83333333333333326</v>
      </c>
      <c r="Z8" s="49">
        <v>1.2869366309948496</v>
      </c>
      <c r="AA8" s="49">
        <v>1.9874470706356484</v>
      </c>
      <c r="AB8" s="48" t="s">
        <v>21</v>
      </c>
      <c r="AC8" s="48" t="s">
        <v>21</v>
      </c>
      <c r="AD8" s="48" t="s">
        <v>21</v>
      </c>
      <c r="AE8" s="48">
        <v>6458.3333333333321</v>
      </c>
      <c r="AF8" s="48" t="s">
        <v>21</v>
      </c>
      <c r="AG8" s="48" t="s">
        <v>21</v>
      </c>
      <c r="AH8" s="48">
        <v>265.59372750413826</v>
      </c>
      <c r="AI8" s="48">
        <v>1042.740134010264</v>
      </c>
      <c r="AJ8" s="48">
        <v>2595.0651948425002</v>
      </c>
      <c r="AK8" s="48">
        <v>6458.3333333333321</v>
      </c>
      <c r="AL8" s="48">
        <v>16072.840685212879</v>
      </c>
      <c r="AM8" s="48">
        <v>40000.44506202334</v>
      </c>
      <c r="AN8" s="56" t="s">
        <v>21</v>
      </c>
      <c r="AO8" s="56">
        <v>0</v>
      </c>
      <c r="AP8" s="56" t="s">
        <v>21</v>
      </c>
      <c r="AQ8" s="56">
        <v>0</v>
      </c>
      <c r="AR8" s="56" t="s">
        <v>21</v>
      </c>
      <c r="AS8" s="56" t="s">
        <v>21</v>
      </c>
      <c r="AT8" s="57">
        <v>20.307657636077174</v>
      </c>
      <c r="AU8" s="57">
        <v>61.841781286603691</v>
      </c>
      <c r="AV8" s="57">
        <v>129.92620760305337</v>
      </c>
      <c r="AW8" s="57">
        <v>272.96787173509949</v>
      </c>
      <c r="AX8" s="57">
        <v>573.49060189022839</v>
      </c>
      <c r="AY8" s="57">
        <v>1204.8724575747403</v>
      </c>
      <c r="AZ8" s="56" t="s">
        <v>21</v>
      </c>
      <c r="BA8" s="56">
        <v>20000</v>
      </c>
      <c r="BB8" s="56" t="s">
        <v>21</v>
      </c>
      <c r="BC8" s="56">
        <v>0</v>
      </c>
      <c r="BD8" s="56" t="s">
        <v>21</v>
      </c>
      <c r="BE8" s="56" t="s">
        <v>21</v>
      </c>
      <c r="BF8" s="56">
        <v>4458.5515598565335</v>
      </c>
      <c r="BG8" s="56">
        <v>6885.5470683213607</v>
      </c>
      <c r="BH8" s="56">
        <v>9199.5847247652055</v>
      </c>
      <c r="BI8" s="56">
        <v>12291.304999933134</v>
      </c>
      <c r="BJ8" s="56">
        <v>16422.065030249207</v>
      </c>
      <c r="BK8" s="56">
        <v>21941.056694891304</v>
      </c>
    </row>
    <row r="9" spans="1:63" x14ac:dyDescent="0.2">
      <c r="A9" s="47" t="s">
        <v>91</v>
      </c>
      <c r="B9" s="5" t="s">
        <v>28</v>
      </c>
      <c r="C9" s="25" t="str">
        <f t="shared" si="0"/>
        <v>⑤_ABC</v>
      </c>
      <c r="D9" s="48" t="s">
        <v>21</v>
      </c>
      <c r="E9" s="48" t="s">
        <v>21</v>
      </c>
      <c r="F9" s="48">
        <v>16000</v>
      </c>
      <c r="G9" s="48" t="s">
        <v>21</v>
      </c>
      <c r="H9" s="48">
        <v>14000</v>
      </c>
      <c r="I9" s="48" t="s">
        <v>21</v>
      </c>
      <c r="J9" s="48">
        <v>1318.9116216405105</v>
      </c>
      <c r="K9" s="48">
        <v>3443.4084988580867</v>
      </c>
      <c r="L9" s="48">
        <v>6528.8563768826571</v>
      </c>
      <c r="M9" s="48">
        <v>12379.003421783122</v>
      </c>
      <c r="N9" s="48">
        <v>23471.143623117343</v>
      </c>
      <c r="O9" s="48">
        <v>44502.337078896118</v>
      </c>
      <c r="P9" s="49" t="s">
        <v>21</v>
      </c>
      <c r="Q9" s="49" t="s">
        <v>21</v>
      </c>
      <c r="R9" s="49">
        <v>0</v>
      </c>
      <c r="S9" s="49" t="s">
        <v>21</v>
      </c>
      <c r="T9" s="49" t="s">
        <v>21</v>
      </c>
      <c r="U9" s="49" t="s">
        <v>21</v>
      </c>
      <c r="V9" s="49">
        <v>0.18206829422494972</v>
      </c>
      <c r="W9" s="49">
        <v>0.3494153151069016</v>
      </c>
      <c r="X9" s="49">
        <v>0.53961044213001574</v>
      </c>
      <c r="Y9" s="49">
        <v>0.83333333333333326</v>
      </c>
      <c r="Z9" s="49">
        <v>1.2869366309948496</v>
      </c>
      <c r="AA9" s="49">
        <v>1.9874470706356484</v>
      </c>
      <c r="AB9" s="48" t="s">
        <v>21</v>
      </c>
      <c r="AC9" s="48" t="s">
        <v>21</v>
      </c>
      <c r="AD9" s="48">
        <v>0</v>
      </c>
      <c r="AE9" s="48" t="s">
        <v>21</v>
      </c>
      <c r="AF9" s="48" t="s">
        <v>21</v>
      </c>
      <c r="AG9" s="48" t="s">
        <v>21</v>
      </c>
      <c r="AH9" s="48">
        <v>265.59372750413826</v>
      </c>
      <c r="AI9" s="48">
        <v>1042.740134010264</v>
      </c>
      <c r="AJ9" s="48">
        <v>2595.0651948425002</v>
      </c>
      <c r="AK9" s="48">
        <v>6458.3333333333321</v>
      </c>
      <c r="AL9" s="48">
        <v>16072.840685212879</v>
      </c>
      <c r="AM9" s="48">
        <v>40000.44506202334</v>
      </c>
      <c r="AN9" s="56" t="s">
        <v>21</v>
      </c>
      <c r="AO9" s="56" t="s">
        <v>21</v>
      </c>
      <c r="AP9" s="56" t="s">
        <v>21</v>
      </c>
      <c r="AQ9" s="56" t="s">
        <v>21</v>
      </c>
      <c r="AR9" s="56" t="s">
        <v>21</v>
      </c>
      <c r="AS9" s="56" t="s">
        <v>21</v>
      </c>
      <c r="AT9" s="57">
        <v>20.307657636077174</v>
      </c>
      <c r="AU9" s="57">
        <v>61.841781286603691</v>
      </c>
      <c r="AV9" s="57">
        <v>129.92620760305337</v>
      </c>
      <c r="AW9" s="57">
        <v>272.96787173509949</v>
      </c>
      <c r="AX9" s="57">
        <v>573.49060189022839</v>
      </c>
      <c r="AY9" s="57">
        <v>1204.8724575747403</v>
      </c>
      <c r="AZ9" s="56" t="s">
        <v>21</v>
      </c>
      <c r="BA9" s="56" t="s">
        <v>21</v>
      </c>
      <c r="BB9" s="56" t="s">
        <v>21</v>
      </c>
      <c r="BC9" s="56" t="s">
        <v>21</v>
      </c>
      <c r="BD9" s="56" t="s">
        <v>21</v>
      </c>
      <c r="BE9" s="56" t="s">
        <v>21</v>
      </c>
      <c r="BF9" s="56">
        <v>4458.5515598565335</v>
      </c>
      <c r="BG9" s="56">
        <v>6885.5470683213607</v>
      </c>
      <c r="BH9" s="56">
        <v>9199.5847247652055</v>
      </c>
      <c r="BI9" s="56">
        <v>12291.304999933134</v>
      </c>
      <c r="BJ9" s="56">
        <v>16422.065030249207</v>
      </c>
      <c r="BK9" s="56">
        <v>21941.056694891304</v>
      </c>
    </row>
    <row r="10" spans="1:63" x14ac:dyDescent="0.2">
      <c r="A10" s="50" t="s">
        <v>92</v>
      </c>
      <c r="B10" s="5" t="s">
        <v>20</v>
      </c>
      <c r="C10" s="25" t="str">
        <f t="shared" si="0"/>
        <v>①_D</v>
      </c>
      <c r="D10" s="48">
        <v>0</v>
      </c>
      <c r="E10" s="48">
        <v>136.90217391304347</v>
      </c>
      <c r="F10" s="48">
        <v>99.727272727272734</v>
      </c>
      <c r="G10" s="48">
        <v>284.82037533512062</v>
      </c>
      <c r="H10" s="48">
        <v>132</v>
      </c>
      <c r="I10" s="48" t="s">
        <v>21</v>
      </c>
      <c r="J10" s="48">
        <v>26.532707390137151</v>
      </c>
      <c r="K10" s="48">
        <v>69.27147249735539</v>
      </c>
      <c r="L10" s="48">
        <v>131.34180713685038</v>
      </c>
      <c r="M10" s="48">
        <v>249.02993512419118</v>
      </c>
      <c r="N10" s="48">
        <v>472.17188448870672</v>
      </c>
      <c r="O10" s="48">
        <v>895.25899121498355</v>
      </c>
      <c r="P10" s="49">
        <v>1.6666666666666665</v>
      </c>
      <c r="Q10" s="49">
        <v>0.84313725490196068</v>
      </c>
      <c r="R10" s="49">
        <v>1.3154761904761902</v>
      </c>
      <c r="S10" s="49">
        <v>1.5538720538720532</v>
      </c>
      <c r="T10" s="49">
        <v>1.1449275362318843</v>
      </c>
      <c r="U10" s="49" t="s">
        <v>21</v>
      </c>
      <c r="V10" s="49">
        <v>0.33916302753070343</v>
      </c>
      <c r="W10" s="49">
        <v>0.65090276504063405</v>
      </c>
      <c r="X10" s="49">
        <v>1.0052047338559511</v>
      </c>
      <c r="Y10" s="49">
        <v>1.5523617523783839</v>
      </c>
      <c r="Z10" s="49">
        <v>2.3973494444293184</v>
      </c>
      <c r="AA10" s="49">
        <v>3.7022841807974896</v>
      </c>
      <c r="AB10" s="48">
        <v>645.5</v>
      </c>
      <c r="AC10" s="48">
        <v>158.83540305010894</v>
      </c>
      <c r="AD10" s="48">
        <v>211.06681547619044</v>
      </c>
      <c r="AE10" s="48">
        <v>551.25492424242418</v>
      </c>
      <c r="AF10" s="48">
        <v>568.50917874396134</v>
      </c>
      <c r="AG10" s="48" t="s">
        <v>21</v>
      </c>
      <c r="AH10" s="48">
        <v>20.530670024439981</v>
      </c>
      <c r="AI10" s="48">
        <v>80.604891590564733</v>
      </c>
      <c r="AJ10" s="48">
        <v>200.60122544268395</v>
      </c>
      <c r="AK10" s="48">
        <v>499.23585101399738</v>
      </c>
      <c r="AL10" s="48">
        <v>1242.4472202882046</v>
      </c>
      <c r="AM10" s="48">
        <v>3092.0758035836707</v>
      </c>
      <c r="AN10" s="56">
        <v>0</v>
      </c>
      <c r="AO10" s="56">
        <v>2</v>
      </c>
      <c r="AP10" s="56">
        <v>4.823151125401929</v>
      </c>
      <c r="AQ10" s="56">
        <v>81.244813278008294</v>
      </c>
      <c r="AR10" s="56">
        <v>102.51046025104603</v>
      </c>
      <c r="AS10" s="56">
        <v>211.11111111111111</v>
      </c>
      <c r="AT10" s="57">
        <v>4.327874560069902</v>
      </c>
      <c r="AU10" s="57">
        <v>13.179435894380171</v>
      </c>
      <c r="AV10" s="57">
        <v>27.689275575173411</v>
      </c>
      <c r="AW10" s="57">
        <v>58.173656901720669</v>
      </c>
      <c r="AX10" s="57">
        <v>122.21967845028838</v>
      </c>
      <c r="AY10" s="57">
        <v>256.7768745521314</v>
      </c>
      <c r="AZ10" s="56">
        <v>0</v>
      </c>
      <c r="BA10" s="56">
        <v>3</v>
      </c>
      <c r="BB10" s="56">
        <v>34.887459807073952</v>
      </c>
      <c r="BC10" s="56">
        <v>72.683264177040115</v>
      </c>
      <c r="BD10" s="56">
        <v>122.02928870292887</v>
      </c>
      <c r="BE10" s="56">
        <v>111.11111111111111</v>
      </c>
      <c r="BF10" s="56">
        <v>25.472659662369342</v>
      </c>
      <c r="BG10" s="56">
        <v>39.338604635586798</v>
      </c>
      <c r="BH10" s="56">
        <v>52.559197215298383</v>
      </c>
      <c r="BI10" s="56">
        <v>70.222857101993455</v>
      </c>
      <c r="BJ10" s="56">
        <v>93.822773574092182</v>
      </c>
      <c r="BK10" s="56">
        <v>125.35395460127874</v>
      </c>
    </row>
    <row r="11" spans="1:63" x14ac:dyDescent="0.2">
      <c r="A11" s="50" t="s">
        <v>92</v>
      </c>
      <c r="B11" s="5" t="s">
        <v>25</v>
      </c>
      <c r="C11" s="25" t="str">
        <f t="shared" si="0"/>
        <v>②_D</v>
      </c>
      <c r="D11" s="48">
        <v>0</v>
      </c>
      <c r="E11" s="48">
        <v>45.229007633587784</v>
      </c>
      <c r="F11" s="48">
        <v>99.211382113821145</v>
      </c>
      <c r="G11" s="48">
        <v>371.45433255269319</v>
      </c>
      <c r="H11" s="48">
        <v>50.909090909090907</v>
      </c>
      <c r="I11" s="48" t="s">
        <v>21</v>
      </c>
      <c r="J11" s="48">
        <v>30.961480007362624</v>
      </c>
      <c r="K11" s="48">
        <v>80.834092023518608</v>
      </c>
      <c r="L11" s="48">
        <v>153.26505041510015</v>
      </c>
      <c r="M11" s="48">
        <v>290.59738398383627</v>
      </c>
      <c r="N11" s="48">
        <v>550.98562489970834</v>
      </c>
      <c r="O11" s="48">
        <v>1044.6933646966611</v>
      </c>
      <c r="P11" s="49" t="s">
        <v>21</v>
      </c>
      <c r="Q11" s="49">
        <v>0.54385964912280704</v>
      </c>
      <c r="R11" s="49">
        <v>0.46296296296296291</v>
      </c>
      <c r="S11" s="49">
        <v>0.64087301587301626</v>
      </c>
      <c r="T11" s="49">
        <v>1.0555555555555554</v>
      </c>
      <c r="U11" s="49" t="s">
        <v>21</v>
      </c>
      <c r="V11" s="49">
        <v>0.15251245745619013</v>
      </c>
      <c r="W11" s="49">
        <v>0.29269340170750047</v>
      </c>
      <c r="X11" s="49">
        <v>0.45201343236944735</v>
      </c>
      <c r="Y11" s="49">
        <v>0.69805517258154659</v>
      </c>
      <c r="Z11" s="49">
        <v>1.0780233264607486</v>
      </c>
      <c r="AA11" s="49">
        <v>1.6648172494671083</v>
      </c>
      <c r="AB11" s="48" t="s">
        <v>21</v>
      </c>
      <c r="AC11" s="48">
        <v>676.50884502923964</v>
      </c>
      <c r="AD11" s="48">
        <v>693.4418209876543</v>
      </c>
      <c r="AE11" s="48">
        <v>1137.498991402116</v>
      </c>
      <c r="AF11" s="48">
        <v>877.09861111111104</v>
      </c>
      <c r="AG11" s="48" t="s">
        <v>21</v>
      </c>
      <c r="AH11" s="48">
        <v>49.137736443492564</v>
      </c>
      <c r="AI11" s="48">
        <v>192.918298054498</v>
      </c>
      <c r="AJ11" s="48">
        <v>480.11536566075188</v>
      </c>
      <c r="AK11" s="48">
        <v>1194.8621083026571</v>
      </c>
      <c r="AL11" s="48">
        <v>2973.6508347168292</v>
      </c>
      <c r="AM11" s="48">
        <v>7400.5186250096249</v>
      </c>
      <c r="AN11" s="56">
        <v>0</v>
      </c>
      <c r="AO11" s="56">
        <v>0</v>
      </c>
      <c r="AP11" s="56">
        <v>5.7142857142857144</v>
      </c>
      <c r="AQ11" s="56">
        <v>205.29644268774703</v>
      </c>
      <c r="AR11" s="56">
        <v>361.37724550898201</v>
      </c>
      <c r="AS11" s="56">
        <v>0</v>
      </c>
      <c r="AT11" s="57">
        <v>12.556094864896332</v>
      </c>
      <c r="AU11" s="57">
        <v>38.236377939979953</v>
      </c>
      <c r="AV11" s="57">
        <v>80.332543385111165</v>
      </c>
      <c r="AW11" s="57">
        <v>168.77428967907477</v>
      </c>
      <c r="AX11" s="57">
        <v>354.58557212761747</v>
      </c>
      <c r="AY11" s="57">
        <v>744.96493630722784</v>
      </c>
      <c r="AZ11" s="56">
        <v>87.837837837837839</v>
      </c>
      <c r="BA11" s="56">
        <v>6.3291139240506329</v>
      </c>
      <c r="BB11" s="56">
        <v>51.428571428571431</v>
      </c>
      <c r="BC11" s="56">
        <v>216.20553359683794</v>
      </c>
      <c r="BD11" s="56">
        <v>530.23952095808386</v>
      </c>
      <c r="BE11" s="56">
        <v>0</v>
      </c>
      <c r="BF11" s="56">
        <v>89.822788277281077</v>
      </c>
      <c r="BG11" s="56">
        <v>138.71747992322966</v>
      </c>
      <c r="BH11" s="56">
        <v>185.3365021976069</v>
      </c>
      <c r="BI11" s="56">
        <v>247.62285954051092</v>
      </c>
      <c r="BJ11" s="56">
        <v>330.84190021911076</v>
      </c>
      <c r="BK11" s="56">
        <v>442.02850715680819</v>
      </c>
    </row>
    <row r="12" spans="1:63" x14ac:dyDescent="0.2">
      <c r="A12" s="50" t="s">
        <v>92</v>
      </c>
      <c r="B12" s="5" t="s">
        <v>26</v>
      </c>
      <c r="C12" s="25" t="str">
        <f t="shared" si="0"/>
        <v>③_D</v>
      </c>
      <c r="D12" s="48">
        <v>0</v>
      </c>
      <c r="E12" s="48">
        <v>46</v>
      </c>
      <c r="F12" s="48">
        <v>317.17543859649123</v>
      </c>
      <c r="G12" s="48">
        <v>754.71491228070181</v>
      </c>
      <c r="H12" s="48">
        <v>392.85714285714283</v>
      </c>
      <c r="I12" s="48" t="s">
        <v>21</v>
      </c>
      <c r="J12" s="48">
        <v>69.047931860129466</v>
      </c>
      <c r="K12" s="48">
        <v>180.27002832836436</v>
      </c>
      <c r="L12" s="48">
        <v>341.80002878042643</v>
      </c>
      <c r="M12" s="48">
        <v>648.06812734004711</v>
      </c>
      <c r="N12" s="48">
        <v>1228.7661272955611</v>
      </c>
      <c r="O12" s="48">
        <v>2329.7954827466588</v>
      </c>
      <c r="P12" s="49">
        <v>0</v>
      </c>
      <c r="Q12" s="49">
        <v>0.27083333333333331</v>
      </c>
      <c r="R12" s="49">
        <v>0.23232323232323229</v>
      </c>
      <c r="S12" s="49">
        <v>0.37037037037037041</v>
      </c>
      <c r="T12" s="49">
        <v>0</v>
      </c>
      <c r="U12" s="49" t="s">
        <v>21</v>
      </c>
      <c r="V12" s="49">
        <v>7.9466473275918575E-2</v>
      </c>
      <c r="W12" s="49">
        <v>0.15250762313306848</v>
      </c>
      <c r="X12" s="49">
        <v>0.23552117605908401</v>
      </c>
      <c r="Y12" s="49">
        <v>0.36372099461450724</v>
      </c>
      <c r="Z12" s="49">
        <v>0.56170304571754781</v>
      </c>
      <c r="AA12" s="49">
        <v>0.86745147033034442</v>
      </c>
      <c r="AB12" s="48">
        <v>0</v>
      </c>
      <c r="AC12" s="48">
        <v>751.05868055555561</v>
      </c>
      <c r="AD12" s="48">
        <v>673.6497474747473</v>
      </c>
      <c r="AE12" s="48">
        <v>1502.2243484224964</v>
      </c>
      <c r="AF12" s="48">
        <v>0</v>
      </c>
      <c r="AG12" s="48" t="s">
        <v>21</v>
      </c>
      <c r="AH12" s="48">
        <v>60.019134643276587</v>
      </c>
      <c r="AI12" s="48">
        <v>235.63945236671739</v>
      </c>
      <c r="AJ12" s="48">
        <v>586.43541321925977</v>
      </c>
      <c r="AK12" s="48">
        <v>1459.4605887236357</v>
      </c>
      <c r="AL12" s="48">
        <v>3632.1565206041805</v>
      </c>
      <c r="AM12" s="48">
        <v>9039.3403508791798</v>
      </c>
      <c r="AN12" s="56">
        <v>0</v>
      </c>
      <c r="AO12" s="56">
        <v>380.95238095238096</v>
      </c>
      <c r="AP12" s="56">
        <v>181.81818181818181</v>
      </c>
      <c r="AQ12" s="56">
        <v>1102.0833333333333</v>
      </c>
      <c r="AR12" s="56">
        <v>697.29729729729729</v>
      </c>
      <c r="AS12" s="56">
        <v>0</v>
      </c>
      <c r="AT12" s="57">
        <v>48.225368312780397</v>
      </c>
      <c r="AU12" s="57">
        <v>146.85803420117989</v>
      </c>
      <c r="AV12" s="57">
        <v>308.54071540031981</v>
      </c>
      <c r="AW12" s="57">
        <v>648.22720512063222</v>
      </c>
      <c r="AX12" s="57">
        <v>1361.8899823749853</v>
      </c>
      <c r="AY12" s="57">
        <v>2861.2565307995283</v>
      </c>
      <c r="AZ12" s="56">
        <v>0</v>
      </c>
      <c r="BA12" s="56">
        <v>4.7619047619047619</v>
      </c>
      <c r="BB12" s="56">
        <v>227.27272727272728</v>
      </c>
      <c r="BC12" s="56">
        <v>693.75</v>
      </c>
      <c r="BD12" s="56">
        <v>837.83783783783781</v>
      </c>
      <c r="BE12" s="56">
        <v>0</v>
      </c>
      <c r="BF12" s="56">
        <v>187.02037110414713</v>
      </c>
      <c r="BG12" s="56">
        <v>288.82419563495409</v>
      </c>
      <c r="BH12" s="56">
        <v>385.88984026126053</v>
      </c>
      <c r="BI12" s="56">
        <v>515.57650317174341</v>
      </c>
      <c r="BJ12" s="56">
        <v>688.84718613694133</v>
      </c>
      <c r="BK12" s="56">
        <v>920.34924580478378</v>
      </c>
    </row>
    <row r="13" spans="1:63" x14ac:dyDescent="0.2">
      <c r="A13" s="50" t="s">
        <v>92</v>
      </c>
      <c r="B13" s="5" t="s">
        <v>27</v>
      </c>
      <c r="C13" s="25" t="str">
        <f t="shared" si="0"/>
        <v>④_D</v>
      </c>
      <c r="D13" s="48" t="s">
        <v>21</v>
      </c>
      <c r="E13" s="48">
        <v>123.16666666666667</v>
      </c>
      <c r="F13" s="48">
        <v>1278.5714285714287</v>
      </c>
      <c r="G13" s="48">
        <v>407.10526315789474</v>
      </c>
      <c r="H13" s="48" t="s">
        <v>21</v>
      </c>
      <c r="I13" s="48" t="s">
        <v>21</v>
      </c>
      <c r="J13" s="48">
        <v>97.192519819564438</v>
      </c>
      <c r="K13" s="48">
        <v>253.74979132858195</v>
      </c>
      <c r="L13" s="48">
        <v>481.1209427512461</v>
      </c>
      <c r="M13" s="48">
        <v>912.22680555471516</v>
      </c>
      <c r="N13" s="48">
        <v>1729.6227846868248</v>
      </c>
      <c r="O13" s="48">
        <v>3279.4420851168093</v>
      </c>
      <c r="P13" s="49" t="s">
        <v>21</v>
      </c>
      <c r="Q13" s="49">
        <v>0</v>
      </c>
      <c r="R13" s="49">
        <v>0.26666666666666666</v>
      </c>
      <c r="S13" s="49">
        <v>0.41666666666666669</v>
      </c>
      <c r="T13" s="49" t="s">
        <v>21</v>
      </c>
      <c r="U13" s="49" t="s">
        <v>21</v>
      </c>
      <c r="V13" s="49">
        <v>7.8234279383338379E-2</v>
      </c>
      <c r="W13" s="49">
        <v>0.15014286534214438</v>
      </c>
      <c r="X13" s="49">
        <v>0.23186922394959922</v>
      </c>
      <c r="Y13" s="49">
        <v>0.3580811974813054</v>
      </c>
      <c r="Z13" s="49">
        <v>0.55299337189103115</v>
      </c>
      <c r="AA13" s="49">
        <v>0.85400091238071074</v>
      </c>
      <c r="AB13" s="48" t="s">
        <v>21</v>
      </c>
      <c r="AC13" s="48">
        <v>0</v>
      </c>
      <c r="AD13" s="48">
        <v>1658.0555555555554</v>
      </c>
      <c r="AE13" s="48">
        <v>3734.6673611111105</v>
      </c>
      <c r="AF13" s="48" t="s">
        <v>21</v>
      </c>
      <c r="AG13" s="48" t="s">
        <v>21</v>
      </c>
      <c r="AH13" s="48">
        <v>147.23762405951348</v>
      </c>
      <c r="AI13" s="48">
        <v>578.06553372303483</v>
      </c>
      <c r="AJ13" s="48">
        <v>1438.630487093091</v>
      </c>
      <c r="AK13" s="48">
        <v>3580.3166901580589</v>
      </c>
      <c r="AL13" s="48">
        <v>8910.3266730610339</v>
      </c>
      <c r="AM13" s="48">
        <v>22175.11139137745</v>
      </c>
      <c r="AN13" s="56">
        <v>0</v>
      </c>
      <c r="AO13" s="56">
        <v>0</v>
      </c>
      <c r="AP13" s="56">
        <v>0</v>
      </c>
      <c r="AQ13" s="56">
        <v>727.27272727272725</v>
      </c>
      <c r="AR13" s="56">
        <v>1687.5</v>
      </c>
      <c r="AS13" s="56" t="s">
        <v>21</v>
      </c>
      <c r="AT13" s="57">
        <v>51.664354523555794</v>
      </c>
      <c r="AU13" s="57">
        <v>157.33058780167974</v>
      </c>
      <c r="AV13" s="57">
        <v>330.5429789982378</v>
      </c>
      <c r="AW13" s="57">
        <v>694.45276021439292</v>
      </c>
      <c r="AX13" s="57">
        <v>1459.0073509683016</v>
      </c>
      <c r="AY13" s="57">
        <v>3065.2948222458781</v>
      </c>
      <c r="AZ13" s="56">
        <v>0</v>
      </c>
      <c r="BA13" s="56">
        <v>0</v>
      </c>
      <c r="BB13" s="56">
        <v>1550</v>
      </c>
      <c r="BC13" s="56">
        <v>1636.3636363636363</v>
      </c>
      <c r="BD13" s="56">
        <v>1000</v>
      </c>
      <c r="BE13" s="56" t="s">
        <v>21</v>
      </c>
      <c r="BF13" s="56">
        <v>413.54685765961915</v>
      </c>
      <c r="BG13" s="56">
        <v>638.65950974072121</v>
      </c>
      <c r="BH13" s="56">
        <v>853.29491060601356</v>
      </c>
      <c r="BI13" s="56">
        <v>1140.0632001263375</v>
      </c>
      <c r="BJ13" s="56">
        <v>1523.2062023658657</v>
      </c>
      <c r="BK13" s="56">
        <v>2035.1127329333426</v>
      </c>
    </row>
    <row r="14" spans="1:63" x14ac:dyDescent="0.2">
      <c r="A14" s="50" t="s">
        <v>92</v>
      </c>
      <c r="B14" s="5" t="s">
        <v>28</v>
      </c>
      <c r="C14" s="25" t="str">
        <f t="shared" si="0"/>
        <v>⑤_D</v>
      </c>
      <c r="D14" s="48" t="s">
        <v>21</v>
      </c>
      <c r="E14" s="48">
        <v>0</v>
      </c>
      <c r="F14" s="48">
        <v>750</v>
      </c>
      <c r="G14" s="48">
        <v>2413.75</v>
      </c>
      <c r="H14" s="48" t="s">
        <v>21</v>
      </c>
      <c r="I14" s="48" t="s">
        <v>21</v>
      </c>
      <c r="J14" s="48">
        <v>211.0763037641384</v>
      </c>
      <c r="K14" s="48">
        <v>551.07705957199585</v>
      </c>
      <c r="L14" s="48">
        <v>1044.866728920927</v>
      </c>
      <c r="M14" s="48">
        <v>1981.1140061860738</v>
      </c>
      <c r="N14" s="48">
        <v>3756.2806785511666</v>
      </c>
      <c r="O14" s="48">
        <v>7122.0760097597104</v>
      </c>
      <c r="P14" s="49" t="s">
        <v>21</v>
      </c>
      <c r="Q14" s="49" t="s">
        <v>21</v>
      </c>
      <c r="R14" s="49">
        <v>0</v>
      </c>
      <c r="S14" s="49">
        <v>0</v>
      </c>
      <c r="T14" s="49" t="s">
        <v>21</v>
      </c>
      <c r="U14" s="49" t="s">
        <v>21</v>
      </c>
      <c r="V14" s="49">
        <v>7.8234279383338379E-2</v>
      </c>
      <c r="W14" s="49">
        <v>0.15014286534214438</v>
      </c>
      <c r="X14" s="49">
        <v>0.23186922394959922</v>
      </c>
      <c r="Y14" s="49">
        <v>0.3580811974813054</v>
      </c>
      <c r="Z14" s="49">
        <v>0.55299337189103115</v>
      </c>
      <c r="AA14" s="49">
        <v>0.85400091238071074</v>
      </c>
      <c r="AB14" s="48" t="s">
        <v>21</v>
      </c>
      <c r="AC14" s="48" t="s">
        <v>21</v>
      </c>
      <c r="AD14" s="48">
        <v>0</v>
      </c>
      <c r="AE14" s="48">
        <v>0</v>
      </c>
      <c r="AF14" s="48" t="s">
        <v>21</v>
      </c>
      <c r="AG14" s="48" t="s">
        <v>21</v>
      </c>
      <c r="AH14" s="48">
        <v>147.23762405951348</v>
      </c>
      <c r="AI14" s="48">
        <v>578.06553372303483</v>
      </c>
      <c r="AJ14" s="48">
        <v>1438.630487093091</v>
      </c>
      <c r="AK14" s="48">
        <v>3580.3166901580589</v>
      </c>
      <c r="AL14" s="48">
        <v>8910.3266730610339</v>
      </c>
      <c r="AM14" s="48">
        <v>22175.11139137745</v>
      </c>
      <c r="AN14" s="56">
        <v>0</v>
      </c>
      <c r="AO14" s="56" t="s">
        <v>21</v>
      </c>
      <c r="AP14" s="56" t="s">
        <v>21</v>
      </c>
      <c r="AQ14" s="56">
        <v>600</v>
      </c>
      <c r="AR14" s="56">
        <v>3000</v>
      </c>
      <c r="AS14" s="56" t="s">
        <v>21</v>
      </c>
      <c r="AT14" s="57">
        <v>59.92555363404982</v>
      </c>
      <c r="AU14" s="57">
        <v>182.48795837152082</v>
      </c>
      <c r="AV14" s="57">
        <v>383.39724165693923</v>
      </c>
      <c r="AW14" s="57">
        <v>805.49668165441653</v>
      </c>
      <c r="AX14" s="57">
        <v>1692.3045699343891</v>
      </c>
      <c r="AY14" s="57">
        <v>3555.4395476076133</v>
      </c>
      <c r="AZ14" s="56">
        <v>0</v>
      </c>
      <c r="BA14" s="56" t="s">
        <v>21</v>
      </c>
      <c r="BB14" s="56" t="s">
        <v>21</v>
      </c>
      <c r="BC14" s="56">
        <v>500</v>
      </c>
      <c r="BD14" s="56">
        <v>4000</v>
      </c>
      <c r="BE14" s="56" t="s">
        <v>21</v>
      </c>
      <c r="BF14" s="56">
        <v>353.8552153519222</v>
      </c>
      <c r="BG14" s="56">
        <v>546.4749499846655</v>
      </c>
      <c r="BH14" s="56">
        <v>730.12972716071829</v>
      </c>
      <c r="BI14" s="56">
        <v>975.50568145665898</v>
      </c>
      <c r="BJ14" s="56">
        <v>1303.3455551177005</v>
      </c>
      <c r="BK14" s="56">
        <v>1741.3631394832009</v>
      </c>
    </row>
    <row r="15" spans="1:63" x14ac:dyDescent="0.2">
      <c r="A15" s="47" t="s">
        <v>22</v>
      </c>
      <c r="B15" s="5" t="s">
        <v>20</v>
      </c>
      <c r="C15" s="25" t="str">
        <f t="shared" si="0"/>
        <v>①_E基礎素材型産業</v>
      </c>
      <c r="D15" s="48">
        <v>0</v>
      </c>
      <c r="E15" s="48">
        <v>36.666666666666664</v>
      </c>
      <c r="F15" s="48">
        <v>87.875</v>
      </c>
      <c r="G15" s="48">
        <v>137.6</v>
      </c>
      <c r="H15" s="48">
        <v>0</v>
      </c>
      <c r="I15" s="48" t="s">
        <v>21</v>
      </c>
      <c r="J15" s="48">
        <v>14.51298292617936</v>
      </c>
      <c r="K15" s="48">
        <v>37.89043020913612</v>
      </c>
      <c r="L15" s="48">
        <v>71.841948748103192</v>
      </c>
      <c r="M15" s="48">
        <v>136.21554496577357</v>
      </c>
      <c r="N15" s="48">
        <v>258.27075982279212</v>
      </c>
      <c r="O15" s="48">
        <v>489.69290102831275</v>
      </c>
      <c r="P15" s="49">
        <v>0</v>
      </c>
      <c r="Q15" s="49">
        <v>0</v>
      </c>
      <c r="R15" s="49">
        <v>0</v>
      </c>
      <c r="S15" s="49">
        <v>1.6666666666666665</v>
      </c>
      <c r="T15" s="49" t="s">
        <v>21</v>
      </c>
      <c r="U15" s="49" t="s">
        <v>21</v>
      </c>
      <c r="V15" s="49">
        <v>0.28811216681403856</v>
      </c>
      <c r="W15" s="49">
        <v>0.55292880060203287</v>
      </c>
      <c r="X15" s="49">
        <v>0.85390119339216386</v>
      </c>
      <c r="Y15" s="49">
        <v>1.3187000700319129</v>
      </c>
      <c r="Z15" s="49">
        <v>2.0365001105034506</v>
      </c>
      <c r="AA15" s="49">
        <v>3.1450159094783401</v>
      </c>
      <c r="AB15" s="48">
        <v>0</v>
      </c>
      <c r="AC15" s="48">
        <v>0</v>
      </c>
      <c r="AD15" s="48">
        <v>0</v>
      </c>
      <c r="AE15" s="48">
        <v>482.44395424836586</v>
      </c>
      <c r="AF15" s="48" t="s">
        <v>21</v>
      </c>
      <c r="AG15" s="48" t="s">
        <v>21</v>
      </c>
      <c r="AH15" s="48">
        <v>17.480988999833947</v>
      </c>
      <c r="AI15" s="48">
        <v>68.631623885149125</v>
      </c>
      <c r="AJ15" s="48">
        <v>170.80337909782472</v>
      </c>
      <c r="AK15" s="48">
        <v>425.07801301708759</v>
      </c>
      <c r="AL15" s="48">
        <v>1057.8907636661413</v>
      </c>
      <c r="AM15" s="48">
        <v>2632.7705352408861</v>
      </c>
      <c r="AN15" s="56">
        <v>0</v>
      </c>
      <c r="AO15" s="56">
        <v>6.666666666666667</v>
      </c>
      <c r="AP15" s="56">
        <v>3.5714285714285716</v>
      </c>
      <c r="AQ15" s="56">
        <v>164.15094339622641</v>
      </c>
      <c r="AR15" s="56">
        <v>227.27272727272728</v>
      </c>
      <c r="AS15" s="56" t="s">
        <v>21</v>
      </c>
      <c r="AT15" s="57">
        <v>7.8657043395964346</v>
      </c>
      <c r="AU15" s="57">
        <v>23.952992321982816</v>
      </c>
      <c r="AV15" s="57">
        <v>50.323929686262744</v>
      </c>
      <c r="AW15" s="57">
        <v>105.72782995232369</v>
      </c>
      <c r="AX15" s="57">
        <v>222.12840086450817</v>
      </c>
      <c r="AY15" s="57">
        <v>466.67964804416312</v>
      </c>
      <c r="AZ15" s="56">
        <v>18.518518518518519</v>
      </c>
      <c r="BA15" s="56">
        <v>1.6666666666666667</v>
      </c>
      <c r="BB15" s="56">
        <v>42.857142857142854</v>
      </c>
      <c r="BC15" s="56">
        <v>50.943396226415096</v>
      </c>
      <c r="BD15" s="56">
        <v>45.454545454545453</v>
      </c>
      <c r="BE15" s="56" t="s">
        <v>21</v>
      </c>
      <c r="BF15" s="56">
        <v>15.713984008850481</v>
      </c>
      <c r="BG15" s="56">
        <v>24.267831171446804</v>
      </c>
      <c r="BH15" s="56">
        <v>32.423562969332863</v>
      </c>
      <c r="BI15" s="56">
        <v>43.320205592299629</v>
      </c>
      <c r="BJ15" s="56">
        <v>57.878901659700077</v>
      </c>
      <c r="BK15" s="56">
        <v>77.330363776683114</v>
      </c>
    </row>
    <row r="16" spans="1:63" x14ac:dyDescent="0.2">
      <c r="A16" s="47" t="s">
        <v>22</v>
      </c>
      <c r="B16" s="5" t="s">
        <v>25</v>
      </c>
      <c r="C16" s="25" t="str">
        <f t="shared" si="0"/>
        <v>②_E基礎素材型産業</v>
      </c>
      <c r="D16" s="48" t="s">
        <v>21</v>
      </c>
      <c r="E16" s="48">
        <v>5</v>
      </c>
      <c r="F16" s="48">
        <v>160.03703703703704</v>
      </c>
      <c r="G16" s="48">
        <v>904.70588235294122</v>
      </c>
      <c r="H16" s="48">
        <v>913.33333333333337</v>
      </c>
      <c r="I16" s="48" t="s">
        <v>21</v>
      </c>
      <c r="J16" s="48">
        <v>76.494588852323886</v>
      </c>
      <c r="K16" s="48">
        <v>199.71172673656324</v>
      </c>
      <c r="L16" s="48">
        <v>378.66235768270224</v>
      </c>
      <c r="M16" s="48">
        <v>717.96075007132652</v>
      </c>
      <c r="N16" s="48">
        <v>1361.2856630310084</v>
      </c>
      <c r="O16" s="48">
        <v>2581.0584439186559</v>
      </c>
      <c r="P16" s="49" t="s">
        <v>21</v>
      </c>
      <c r="Q16" s="49">
        <v>0.14814814814814811</v>
      </c>
      <c r="R16" s="49">
        <v>0.77777777777777768</v>
      </c>
      <c r="S16" s="49">
        <v>1.5765765765765762</v>
      </c>
      <c r="T16" s="49" t="s">
        <v>21</v>
      </c>
      <c r="U16" s="49" t="s">
        <v>21</v>
      </c>
      <c r="V16" s="49">
        <v>0.3171128230416978</v>
      </c>
      <c r="W16" s="49">
        <v>0.60858524247309564</v>
      </c>
      <c r="X16" s="49">
        <v>0.93985276994581135</v>
      </c>
      <c r="Y16" s="49">
        <v>1.4514371488622895</v>
      </c>
      <c r="Z16" s="49">
        <v>2.2414891613491257</v>
      </c>
      <c r="AA16" s="49">
        <v>3.4615854116617379</v>
      </c>
      <c r="AB16" s="48" t="s">
        <v>21</v>
      </c>
      <c r="AC16" s="48">
        <v>136.53703703703701</v>
      </c>
      <c r="AD16" s="48">
        <v>1308.7129629629628</v>
      </c>
      <c r="AE16" s="48">
        <v>4240.6410660660649</v>
      </c>
      <c r="AF16" s="48" t="s">
        <v>21</v>
      </c>
      <c r="AG16" s="48" t="s">
        <v>21</v>
      </c>
      <c r="AH16" s="48">
        <v>168.0477731614148</v>
      </c>
      <c r="AI16" s="48">
        <v>659.7676803332256</v>
      </c>
      <c r="AJ16" s="48">
        <v>1641.9624488126524</v>
      </c>
      <c r="AK16" s="48">
        <v>4086.3485188440432</v>
      </c>
      <c r="AL16" s="48">
        <v>10169.687028795241</v>
      </c>
      <c r="AM16" s="48">
        <v>25309.278879840247</v>
      </c>
      <c r="AN16" s="56">
        <v>0</v>
      </c>
      <c r="AO16" s="56">
        <v>0</v>
      </c>
      <c r="AP16" s="56">
        <v>10</v>
      </c>
      <c r="AQ16" s="56">
        <v>216.12903225806451</v>
      </c>
      <c r="AR16" s="56">
        <v>2186.3636363636365</v>
      </c>
      <c r="AS16" s="56" t="s">
        <v>21</v>
      </c>
      <c r="AT16" s="57">
        <v>42.560118606043311</v>
      </c>
      <c r="AU16" s="57">
        <v>129.60596409164523</v>
      </c>
      <c r="AV16" s="57">
        <v>272.29505759422113</v>
      </c>
      <c r="AW16" s="57">
        <v>572.07705609760376</v>
      </c>
      <c r="AX16" s="57">
        <v>1201.9026750056116</v>
      </c>
      <c r="AY16" s="57">
        <v>2525.1319289742319</v>
      </c>
      <c r="AZ16" s="56">
        <v>176.47058823529412</v>
      </c>
      <c r="BA16" s="56">
        <v>43.478260869565219</v>
      </c>
      <c r="BB16" s="56">
        <v>25</v>
      </c>
      <c r="BC16" s="56">
        <v>148.38709677419354</v>
      </c>
      <c r="BD16" s="56">
        <v>954.5454545454545</v>
      </c>
      <c r="BE16" s="56" t="s">
        <v>21</v>
      </c>
      <c r="BF16" s="56">
        <v>113.2217813015055</v>
      </c>
      <c r="BG16" s="56">
        <v>174.85362540829044</v>
      </c>
      <c r="BH16" s="56">
        <v>233.61698430275703</v>
      </c>
      <c r="BI16" s="56">
        <v>312.12904637965215</v>
      </c>
      <c r="BJ16" s="56">
        <v>417.02679231409542</v>
      </c>
      <c r="BK16" s="56">
        <v>557.17770430198914</v>
      </c>
    </row>
    <row r="17" spans="1:63" x14ac:dyDescent="0.2">
      <c r="A17" s="47" t="s">
        <v>22</v>
      </c>
      <c r="B17" s="5" t="s">
        <v>26</v>
      </c>
      <c r="C17" s="25" t="str">
        <f t="shared" si="0"/>
        <v>③_E基礎素材型産業</v>
      </c>
      <c r="D17" s="48">
        <v>0</v>
      </c>
      <c r="E17" s="48">
        <v>22.222222222222221</v>
      </c>
      <c r="F17" s="48">
        <v>744.52777777777783</v>
      </c>
      <c r="G17" s="48">
        <v>1100.4444444444443</v>
      </c>
      <c r="H17" s="48">
        <v>960.75</v>
      </c>
      <c r="I17" s="48" t="s">
        <v>21</v>
      </c>
      <c r="J17" s="48">
        <v>114.98837853929184</v>
      </c>
      <c r="K17" s="48">
        <v>300.21113881732941</v>
      </c>
      <c r="L17" s="48">
        <v>569.21373363884027</v>
      </c>
      <c r="M17" s="48">
        <v>1079.2546733591278</v>
      </c>
      <c r="N17" s="48">
        <v>2046.3150854096664</v>
      </c>
      <c r="O17" s="48">
        <v>3879.9048381621242</v>
      </c>
      <c r="P17" s="49" t="s">
        <v>21</v>
      </c>
      <c r="Q17" s="49">
        <v>0.66666666666666663</v>
      </c>
      <c r="R17" s="49">
        <v>1.0952380952380953</v>
      </c>
      <c r="S17" s="49">
        <v>1.6666666666666661</v>
      </c>
      <c r="T17" s="49">
        <v>0</v>
      </c>
      <c r="U17" s="49" t="s">
        <v>21</v>
      </c>
      <c r="V17" s="49">
        <v>0.32945983304521209</v>
      </c>
      <c r="W17" s="49">
        <v>0.63228093539629993</v>
      </c>
      <c r="X17" s="49">
        <v>0.97644659620942376</v>
      </c>
      <c r="Y17" s="49">
        <v>1.5079498714465744</v>
      </c>
      <c r="Z17" s="49">
        <v>2.3287631127222852</v>
      </c>
      <c r="AA17" s="49">
        <v>3.5963646656062767</v>
      </c>
      <c r="AB17" s="48" t="s">
        <v>21</v>
      </c>
      <c r="AC17" s="48">
        <v>5227.1731481481474</v>
      </c>
      <c r="AD17" s="48">
        <v>4402.1406084656082</v>
      </c>
      <c r="AE17" s="48">
        <v>14013.508847736626</v>
      </c>
      <c r="AF17" s="48">
        <v>0</v>
      </c>
      <c r="AG17" s="48" t="s">
        <v>21</v>
      </c>
      <c r="AH17" s="48">
        <v>470.70991334400327</v>
      </c>
      <c r="AI17" s="48">
        <v>1848.0410766200721</v>
      </c>
      <c r="AJ17" s="48">
        <v>4599.2159696893414</v>
      </c>
      <c r="AK17" s="48">
        <v>11446.059183128313</v>
      </c>
      <c r="AL17" s="48">
        <v>28485.783595964789</v>
      </c>
      <c r="AM17" s="48">
        <v>70892.510172602604</v>
      </c>
      <c r="AN17" s="56">
        <v>625</v>
      </c>
      <c r="AO17" s="56">
        <v>16.666666666666668</v>
      </c>
      <c r="AP17" s="56">
        <v>2142.8571428571427</v>
      </c>
      <c r="AQ17" s="56">
        <v>241.1764705882353</v>
      </c>
      <c r="AR17" s="56">
        <v>1962.5</v>
      </c>
      <c r="AS17" s="56" t="s">
        <v>21</v>
      </c>
      <c r="AT17" s="57">
        <v>71.69072625840721</v>
      </c>
      <c r="AU17" s="57">
        <v>218.31578476455991</v>
      </c>
      <c r="AV17" s="57">
        <v>458.66954968336603</v>
      </c>
      <c r="AW17" s="57">
        <v>963.63969299618452</v>
      </c>
      <c r="AX17" s="57">
        <v>2024.554406454113</v>
      </c>
      <c r="AY17" s="57">
        <v>4253.4783223266277</v>
      </c>
      <c r="AZ17" s="56">
        <v>1000</v>
      </c>
      <c r="BA17" s="56">
        <v>0</v>
      </c>
      <c r="BB17" s="56">
        <v>1428.5714285714287</v>
      </c>
      <c r="BC17" s="56">
        <v>1588.2352941176471</v>
      </c>
      <c r="BD17" s="56">
        <v>1375</v>
      </c>
      <c r="BE17" s="56" t="s">
        <v>21</v>
      </c>
      <c r="BF17" s="56">
        <v>502.4652219522381</v>
      </c>
      <c r="BG17" s="56">
        <v>775.98024593843695</v>
      </c>
      <c r="BH17" s="56">
        <v>1036.7652630098348</v>
      </c>
      <c r="BI17" s="56">
        <v>1385.192749699363</v>
      </c>
      <c r="BJ17" s="56">
        <v>1850.7168616445854</v>
      </c>
      <c r="BK17" s="56">
        <v>2472.6904632723249</v>
      </c>
    </row>
    <row r="18" spans="1:63" x14ac:dyDescent="0.2">
      <c r="A18" s="47" t="s">
        <v>22</v>
      </c>
      <c r="B18" s="5" t="s">
        <v>27</v>
      </c>
      <c r="C18" s="25" t="str">
        <f t="shared" si="0"/>
        <v>④_E基礎素材型産業</v>
      </c>
      <c r="D18" s="48" t="s">
        <v>21</v>
      </c>
      <c r="E18" s="48">
        <v>1000</v>
      </c>
      <c r="F18" s="48">
        <v>810.1</v>
      </c>
      <c r="G18" s="48">
        <v>2865.1428571428573</v>
      </c>
      <c r="H18" s="48">
        <v>10365</v>
      </c>
      <c r="I18" s="48" t="s">
        <v>21</v>
      </c>
      <c r="J18" s="48">
        <v>295.95255949260581</v>
      </c>
      <c r="K18" s="48">
        <v>772.67160429450632</v>
      </c>
      <c r="L18" s="48">
        <v>1465.0198873027311</v>
      </c>
      <c r="M18" s="48">
        <v>2777.7431683311147</v>
      </c>
      <c r="N18" s="48">
        <v>5266.7251660425991</v>
      </c>
      <c r="O18" s="48">
        <v>9985.9462497721797</v>
      </c>
      <c r="P18" s="49" t="s">
        <v>21</v>
      </c>
      <c r="Q18" s="49">
        <v>0</v>
      </c>
      <c r="R18" s="49">
        <v>0.66666666666666663</v>
      </c>
      <c r="S18" s="49">
        <v>0.79166666666666652</v>
      </c>
      <c r="T18" s="49" t="s">
        <v>21</v>
      </c>
      <c r="U18" s="49" t="s">
        <v>21</v>
      </c>
      <c r="V18" s="49">
        <v>0.18555409529710418</v>
      </c>
      <c r="W18" s="49">
        <v>0.35610507009808073</v>
      </c>
      <c r="X18" s="49">
        <v>0.54994159103065055</v>
      </c>
      <c r="Y18" s="49">
        <v>0.84928797408592027</v>
      </c>
      <c r="Z18" s="49">
        <v>1.3115757649374904</v>
      </c>
      <c r="AA18" s="49">
        <v>2.0254978754677762</v>
      </c>
      <c r="AB18" s="48" t="s">
        <v>21</v>
      </c>
      <c r="AC18" s="48">
        <v>0</v>
      </c>
      <c r="AD18" s="48">
        <v>8390.5666666666675</v>
      </c>
      <c r="AE18" s="48">
        <v>21768.973611111105</v>
      </c>
      <c r="AF18" s="48" t="s">
        <v>21</v>
      </c>
      <c r="AG18" s="48" t="s">
        <v>21</v>
      </c>
      <c r="AH18" s="48">
        <v>872.70709443194676</v>
      </c>
      <c r="AI18" s="48">
        <v>3426.3110094928629</v>
      </c>
      <c r="AJ18" s="48">
        <v>8527.0530570688443</v>
      </c>
      <c r="AK18" s="48">
        <v>21221.259143322586</v>
      </c>
      <c r="AL18" s="48">
        <v>52813.303331650248</v>
      </c>
      <c r="AM18" s="48">
        <v>131436.35775629972</v>
      </c>
      <c r="AN18" s="56">
        <v>2500</v>
      </c>
      <c r="AO18" s="56">
        <v>0</v>
      </c>
      <c r="AP18" s="56">
        <v>0</v>
      </c>
      <c r="AQ18" s="56">
        <v>3040</v>
      </c>
      <c r="AR18" s="56">
        <v>3400</v>
      </c>
      <c r="AS18" s="56" t="s">
        <v>21</v>
      </c>
      <c r="AT18" s="57">
        <v>153.8367826377893</v>
      </c>
      <c r="AU18" s="57">
        <v>468.47060533558846</v>
      </c>
      <c r="AV18" s="57">
        <v>984.23117605030598</v>
      </c>
      <c r="AW18" s="57">
        <v>2067.8159886156195</v>
      </c>
      <c r="AX18" s="57">
        <v>4344.3685455416335</v>
      </c>
      <c r="AY18" s="57">
        <v>9127.2812297612236</v>
      </c>
      <c r="AZ18" s="56">
        <v>0</v>
      </c>
      <c r="BA18" s="56">
        <v>5000</v>
      </c>
      <c r="BB18" s="56">
        <v>1428.5714285714287</v>
      </c>
      <c r="BC18" s="56">
        <v>200</v>
      </c>
      <c r="BD18" s="56">
        <v>1000</v>
      </c>
      <c r="BE18" s="56" t="s">
        <v>21</v>
      </c>
      <c r="BF18" s="56">
        <v>542.86278820519374</v>
      </c>
      <c r="BG18" s="56">
        <v>838.36807304911122</v>
      </c>
      <c r="BH18" s="56">
        <v>1120.1198745757351</v>
      </c>
      <c r="BI18" s="56">
        <v>1496.560489065836</v>
      </c>
      <c r="BJ18" s="56">
        <v>1999.5121488950451</v>
      </c>
      <c r="BK18" s="56">
        <v>2671.4916388541651</v>
      </c>
    </row>
    <row r="19" spans="1:63" x14ac:dyDescent="0.2">
      <c r="A19" s="47" t="s">
        <v>22</v>
      </c>
      <c r="B19" s="5" t="s">
        <v>28</v>
      </c>
      <c r="C19" s="25" t="str">
        <f t="shared" si="0"/>
        <v>⑤_E基礎素材型産業</v>
      </c>
      <c r="D19" s="48" t="s">
        <v>21</v>
      </c>
      <c r="E19" s="48">
        <v>766.66666666666663</v>
      </c>
      <c r="F19" s="48">
        <v>13666.666666666666</v>
      </c>
      <c r="G19" s="48">
        <v>8788.4</v>
      </c>
      <c r="H19" s="48">
        <v>25360</v>
      </c>
      <c r="I19" s="48" t="s">
        <v>21</v>
      </c>
      <c r="J19" s="48">
        <v>1490.6787020978827</v>
      </c>
      <c r="K19" s="48">
        <v>3891.857215941397</v>
      </c>
      <c r="L19" s="48">
        <v>7379.1351826662767</v>
      </c>
      <c r="M19" s="48">
        <v>13991.170030859423</v>
      </c>
      <c r="N19" s="48">
        <v>26527.8835509405</v>
      </c>
      <c r="O19" s="48">
        <v>50298.052567447136</v>
      </c>
      <c r="P19" s="49" t="s">
        <v>21</v>
      </c>
      <c r="Q19" s="49">
        <v>0</v>
      </c>
      <c r="R19" s="49">
        <v>0.83333333333333337</v>
      </c>
      <c r="S19" s="49">
        <v>3.583333333333333</v>
      </c>
      <c r="T19" s="49">
        <v>0.83333333333333326</v>
      </c>
      <c r="U19" s="49" t="s">
        <v>21</v>
      </c>
      <c r="V19" s="49">
        <v>0.40270903544850545</v>
      </c>
      <c r="W19" s="49">
        <v>0.77285671904951248</v>
      </c>
      <c r="X19" s="49">
        <v>1.1935411467063752</v>
      </c>
      <c r="Y19" s="49">
        <v>1.8432141867552403</v>
      </c>
      <c r="Z19" s="49">
        <v>2.8465198268456406</v>
      </c>
      <c r="AA19" s="49">
        <v>4.3959487632249257</v>
      </c>
      <c r="AB19" s="48" t="s">
        <v>21</v>
      </c>
      <c r="AC19" s="48">
        <v>0</v>
      </c>
      <c r="AD19" s="48">
        <v>61109.562037037038</v>
      </c>
      <c r="AE19" s="48">
        <v>350217.65486111108</v>
      </c>
      <c r="AF19" s="48">
        <v>45451.368055555547</v>
      </c>
      <c r="AG19" s="48" t="s">
        <v>21</v>
      </c>
      <c r="AH19" s="48">
        <v>6617.1516804674129</v>
      </c>
      <c r="AI19" s="48">
        <v>25979.414856283925</v>
      </c>
      <c r="AJ19" s="48">
        <v>64654.915522080555</v>
      </c>
      <c r="AK19" s="48">
        <v>160906.55329583975</v>
      </c>
      <c r="AL19" s="48">
        <v>400447.80330282554</v>
      </c>
      <c r="AM19" s="48">
        <v>996593.61216460948</v>
      </c>
      <c r="AN19" s="56">
        <v>1500</v>
      </c>
      <c r="AO19" s="56">
        <v>0</v>
      </c>
      <c r="AP19" s="56">
        <v>100</v>
      </c>
      <c r="AQ19" s="56">
        <v>89333.333333333328</v>
      </c>
      <c r="AR19" s="56">
        <v>6250</v>
      </c>
      <c r="AS19" s="56" t="s">
        <v>21</v>
      </c>
      <c r="AT19" s="57">
        <v>2516.4647872744799</v>
      </c>
      <c r="AU19" s="57">
        <v>7663.25037475517</v>
      </c>
      <c r="AV19" s="57">
        <v>16100.07083221418</v>
      </c>
      <c r="AW19" s="57">
        <v>33825.370192291943</v>
      </c>
      <c r="AX19" s="57">
        <v>71065.256828329308</v>
      </c>
      <c r="AY19" s="57">
        <v>149304.22636519262</v>
      </c>
      <c r="AZ19" s="56">
        <v>0</v>
      </c>
      <c r="BA19" s="56">
        <v>0</v>
      </c>
      <c r="BB19" s="56">
        <v>0</v>
      </c>
      <c r="BC19" s="56">
        <v>233666.66666666666</v>
      </c>
      <c r="BD19" s="56">
        <v>8750</v>
      </c>
      <c r="BE19" s="56" t="s">
        <v>21</v>
      </c>
      <c r="BF19" s="56">
        <v>34265.643764847635</v>
      </c>
      <c r="BG19" s="56">
        <v>52918.016042138734</v>
      </c>
      <c r="BH19" s="56">
        <v>70702.264789662266</v>
      </c>
      <c r="BI19" s="56">
        <v>94463.296628636876</v>
      </c>
      <c r="BJ19" s="56">
        <v>126209.73934139901</v>
      </c>
      <c r="BK19" s="56">
        <v>168625.26370686686</v>
      </c>
    </row>
    <row r="20" spans="1:63" x14ac:dyDescent="0.2">
      <c r="A20" s="47" t="s">
        <v>23</v>
      </c>
      <c r="B20" s="5" t="s">
        <v>20</v>
      </c>
      <c r="C20" s="25" t="str">
        <f t="shared" si="0"/>
        <v>①_E加工組立型産業</v>
      </c>
      <c r="D20" s="48" t="s">
        <v>21</v>
      </c>
      <c r="E20" s="48">
        <v>0</v>
      </c>
      <c r="F20" s="48">
        <v>50</v>
      </c>
      <c r="G20" s="48">
        <v>847.94117647058829</v>
      </c>
      <c r="H20" s="48">
        <v>550</v>
      </c>
      <c r="I20" s="48" t="s">
        <v>21</v>
      </c>
      <c r="J20" s="48">
        <v>66.476144748146709</v>
      </c>
      <c r="K20" s="48">
        <v>173.55561816368626</v>
      </c>
      <c r="L20" s="48">
        <v>329.0692070858172</v>
      </c>
      <c r="M20" s="48">
        <v>623.92992055123034</v>
      </c>
      <c r="N20" s="48">
        <v>1182.9990086478779</v>
      </c>
      <c r="O20" s="48">
        <v>2243.0189807621969</v>
      </c>
      <c r="P20" s="49" t="s">
        <v>21</v>
      </c>
      <c r="Q20" s="49" t="s">
        <v>21</v>
      </c>
      <c r="R20" s="49">
        <v>0</v>
      </c>
      <c r="S20" s="49">
        <v>3.7222222222222214</v>
      </c>
      <c r="T20" s="49">
        <v>1.6666666666666665</v>
      </c>
      <c r="U20" s="49" t="s">
        <v>21</v>
      </c>
      <c r="V20" s="49">
        <v>0.68217075153292928</v>
      </c>
      <c r="W20" s="49">
        <v>1.3091840571049111</v>
      </c>
      <c r="X20" s="49">
        <v>2.0218043037633158</v>
      </c>
      <c r="Y20" s="49">
        <v>3.1223208230592623</v>
      </c>
      <c r="Z20" s="49">
        <v>4.8218748490955434</v>
      </c>
      <c r="AA20" s="49">
        <v>7.4465368480485816</v>
      </c>
      <c r="AB20" s="48" t="s">
        <v>21</v>
      </c>
      <c r="AC20" s="48" t="s">
        <v>21</v>
      </c>
      <c r="AD20" s="48">
        <v>0</v>
      </c>
      <c r="AE20" s="48">
        <v>730.53472222222217</v>
      </c>
      <c r="AF20" s="48">
        <v>706.59722222222217</v>
      </c>
      <c r="AG20" s="48" t="s">
        <v>21</v>
      </c>
      <c r="AH20" s="48">
        <v>25.474862107382929</v>
      </c>
      <c r="AI20" s="48">
        <v>100.0161463803078</v>
      </c>
      <c r="AJ20" s="48">
        <v>248.909974717876</v>
      </c>
      <c r="AK20" s="48">
        <v>619.46173449302523</v>
      </c>
      <c r="AL20" s="48">
        <v>1541.6531255368313</v>
      </c>
      <c r="AM20" s="48">
        <v>3836.7089153982888</v>
      </c>
      <c r="AN20" s="56">
        <v>0</v>
      </c>
      <c r="AO20" s="56">
        <v>0</v>
      </c>
      <c r="AP20" s="56">
        <v>20</v>
      </c>
      <c r="AQ20" s="56">
        <v>75.675675675675677</v>
      </c>
      <c r="AR20" s="56">
        <v>38.888888888888886</v>
      </c>
      <c r="AS20" s="56" t="s">
        <v>21</v>
      </c>
      <c r="AT20" s="57">
        <v>3.2079781549361663</v>
      </c>
      <c r="AU20" s="57">
        <v>9.7690776053523845</v>
      </c>
      <c r="AV20" s="57">
        <v>20.524298922778655</v>
      </c>
      <c r="AW20" s="57">
        <v>43.120431967985972</v>
      </c>
      <c r="AX20" s="57">
        <v>90.593674361374042</v>
      </c>
      <c r="AY20" s="57">
        <v>190.33236588139866</v>
      </c>
      <c r="AZ20" s="56">
        <v>0</v>
      </c>
      <c r="BA20" s="56">
        <v>0</v>
      </c>
      <c r="BB20" s="56">
        <v>140</v>
      </c>
      <c r="BC20" s="56">
        <v>245.94594594594594</v>
      </c>
      <c r="BD20" s="56">
        <v>38.888888888888886</v>
      </c>
      <c r="BE20" s="56" t="s">
        <v>21</v>
      </c>
      <c r="BF20" s="56">
        <v>51.614013285400553</v>
      </c>
      <c r="BG20" s="56">
        <v>79.709904234689446</v>
      </c>
      <c r="BH20" s="56">
        <v>106.49814896824434</v>
      </c>
      <c r="BI20" s="56">
        <v>142.28916522429378</v>
      </c>
      <c r="BJ20" s="56">
        <v>190.10852992631277</v>
      </c>
      <c r="BK20" s="56">
        <v>253.99863084285758</v>
      </c>
    </row>
    <row r="21" spans="1:63" x14ac:dyDescent="0.2">
      <c r="A21" s="47" t="s">
        <v>23</v>
      </c>
      <c r="B21" s="5" t="s">
        <v>25</v>
      </c>
      <c r="C21" s="25" t="str">
        <f t="shared" si="0"/>
        <v>②_E加工組立型産業</v>
      </c>
      <c r="D21" s="48" t="s">
        <v>21</v>
      </c>
      <c r="E21" s="48">
        <v>0</v>
      </c>
      <c r="F21" s="48">
        <v>6897.583333333333</v>
      </c>
      <c r="G21" s="48">
        <v>466.20754716981133</v>
      </c>
      <c r="H21" s="48">
        <v>22500</v>
      </c>
      <c r="I21" s="48" t="s">
        <v>21</v>
      </c>
      <c r="J21" s="48">
        <v>246.51289632065027</v>
      </c>
      <c r="K21" s="48">
        <v>643.59475520643707</v>
      </c>
      <c r="L21" s="48">
        <v>1220.2844138449559</v>
      </c>
      <c r="M21" s="48">
        <v>2313.7137750528923</v>
      </c>
      <c r="N21" s="48">
        <v>4386.9047019965246</v>
      </c>
      <c r="O21" s="48">
        <v>8317.7673366098352</v>
      </c>
      <c r="P21" s="49" t="s">
        <v>21</v>
      </c>
      <c r="Q21" s="49">
        <v>0</v>
      </c>
      <c r="R21" s="49">
        <v>0.44444444444444436</v>
      </c>
      <c r="S21" s="49">
        <v>3.9200000000000004</v>
      </c>
      <c r="T21" s="49" t="s">
        <v>21</v>
      </c>
      <c r="U21" s="49" t="s">
        <v>21</v>
      </c>
      <c r="V21" s="49">
        <v>0.79316655160046512</v>
      </c>
      <c r="W21" s="49">
        <v>1.5222010056144775</v>
      </c>
      <c r="X21" s="49">
        <v>2.3507714806349616</v>
      </c>
      <c r="Y21" s="49">
        <v>3.6303527154325619</v>
      </c>
      <c r="Z21" s="49">
        <v>5.6064406715061423</v>
      </c>
      <c r="AA21" s="49">
        <v>8.6581606435927405</v>
      </c>
      <c r="AB21" s="48" t="s">
        <v>21</v>
      </c>
      <c r="AC21" s="48">
        <v>0</v>
      </c>
      <c r="AD21" s="48">
        <v>260.14999999999992</v>
      </c>
      <c r="AE21" s="48">
        <v>4488.284777777777</v>
      </c>
      <c r="AF21" s="48" t="s">
        <v>21</v>
      </c>
      <c r="AG21" s="48" t="s">
        <v>21</v>
      </c>
      <c r="AH21" s="48">
        <v>176.2255400712412</v>
      </c>
      <c r="AI21" s="48">
        <v>691.87418316215337</v>
      </c>
      <c r="AJ21" s="48">
        <v>1721.8658353822559</v>
      </c>
      <c r="AK21" s="48">
        <v>4285.2039102054187</v>
      </c>
      <c r="AL21" s="48">
        <v>10664.57802617543</v>
      </c>
      <c r="AM21" s="48">
        <v>26540.913071959661</v>
      </c>
      <c r="AN21" s="56">
        <v>0</v>
      </c>
      <c r="AO21" s="56">
        <v>0</v>
      </c>
      <c r="AP21" s="56">
        <v>9.0909090909090917</v>
      </c>
      <c r="AQ21" s="56">
        <v>400</v>
      </c>
      <c r="AR21" s="56">
        <v>342.85714285714283</v>
      </c>
      <c r="AS21" s="56" t="s">
        <v>21</v>
      </c>
      <c r="AT21" s="57">
        <v>16.604769733578561</v>
      </c>
      <c r="AU21" s="57">
        <v>50.565582529524178</v>
      </c>
      <c r="AV21" s="57">
        <v>106.2355293883401</v>
      </c>
      <c r="AW21" s="57">
        <v>223.19504967299079</v>
      </c>
      <c r="AX21" s="57">
        <v>468.92061898075764</v>
      </c>
      <c r="AY21" s="57">
        <v>985.17663016029383</v>
      </c>
      <c r="AZ21" s="56">
        <v>0</v>
      </c>
      <c r="BA21" s="56">
        <v>20</v>
      </c>
      <c r="BB21" s="56">
        <v>100</v>
      </c>
      <c r="BC21" s="56">
        <v>583.33333333333337</v>
      </c>
      <c r="BD21" s="56">
        <v>542.85714285714289</v>
      </c>
      <c r="BE21" s="56" t="s">
        <v>21</v>
      </c>
      <c r="BF21" s="56">
        <v>144.75320701736842</v>
      </c>
      <c r="BG21" s="56">
        <v>223.54906225209783</v>
      </c>
      <c r="BH21" s="56">
        <v>298.67758043390404</v>
      </c>
      <c r="BI21" s="56">
        <v>399.0546690518002</v>
      </c>
      <c r="BJ21" s="56">
        <v>533.16565863664505</v>
      </c>
      <c r="BK21" s="56">
        <v>712.34755935795795</v>
      </c>
    </row>
    <row r="22" spans="1:63" x14ac:dyDescent="0.2">
      <c r="A22" s="47" t="s">
        <v>23</v>
      </c>
      <c r="B22" s="5" t="s">
        <v>26</v>
      </c>
      <c r="C22" s="25" t="str">
        <f t="shared" si="0"/>
        <v>③_E加工組立型産業</v>
      </c>
      <c r="D22" s="48" t="s">
        <v>21</v>
      </c>
      <c r="E22" s="48">
        <v>1.3333333333333333</v>
      </c>
      <c r="F22" s="48">
        <v>457.4</v>
      </c>
      <c r="G22" s="48">
        <v>1075.2325581395348</v>
      </c>
      <c r="H22" s="48">
        <v>100</v>
      </c>
      <c r="I22" s="48" t="s">
        <v>21</v>
      </c>
      <c r="J22" s="48">
        <v>99.192268791057856</v>
      </c>
      <c r="K22" s="48">
        <v>258.9707269023076</v>
      </c>
      <c r="L22" s="48">
        <v>491.02006988795273</v>
      </c>
      <c r="M22" s="48">
        <v>930.99599293213259</v>
      </c>
      <c r="N22" s="48">
        <v>1765.2100026246894</v>
      </c>
      <c r="O22" s="48">
        <v>3346.9170404833276</v>
      </c>
      <c r="P22" s="49" t="s">
        <v>21</v>
      </c>
      <c r="Q22" s="49">
        <v>0</v>
      </c>
      <c r="R22" s="49">
        <v>6.0606060606060594E-2</v>
      </c>
      <c r="S22" s="49">
        <v>0.70666666666666644</v>
      </c>
      <c r="T22" s="49">
        <v>0.66666666666666652</v>
      </c>
      <c r="U22" s="49" t="s">
        <v>21</v>
      </c>
      <c r="V22" s="49">
        <v>0.11212807130617444</v>
      </c>
      <c r="W22" s="49">
        <v>0.21518994031640212</v>
      </c>
      <c r="X22" s="49">
        <v>0.33232298017772804</v>
      </c>
      <c r="Y22" s="49">
        <v>0.5132143398145127</v>
      </c>
      <c r="Z22" s="49">
        <v>0.79256920015096188</v>
      </c>
      <c r="AA22" s="49">
        <v>1.2239836035270739</v>
      </c>
      <c r="AB22" s="48" t="s">
        <v>21</v>
      </c>
      <c r="AC22" s="48">
        <v>0</v>
      </c>
      <c r="AD22" s="48">
        <v>108.72424242424241</v>
      </c>
      <c r="AE22" s="48">
        <v>1805.1425555555552</v>
      </c>
      <c r="AF22" s="48">
        <v>251.71111111111105</v>
      </c>
      <c r="AG22" s="48" t="s">
        <v>21</v>
      </c>
      <c r="AH22" s="48">
        <v>57.692501457798947</v>
      </c>
      <c r="AI22" s="48">
        <v>226.50492263811199</v>
      </c>
      <c r="AJ22" s="48">
        <v>563.7023281515618</v>
      </c>
      <c r="AK22" s="48">
        <v>1402.8848073698553</v>
      </c>
      <c r="AL22" s="48">
        <v>3491.3564916481928</v>
      </c>
      <c r="AM22" s="48">
        <v>8688.9316127295624</v>
      </c>
      <c r="AN22" s="56">
        <v>0</v>
      </c>
      <c r="AO22" s="56">
        <v>12.5</v>
      </c>
      <c r="AP22" s="56">
        <v>0</v>
      </c>
      <c r="AQ22" s="56">
        <v>1866.6666666666667</v>
      </c>
      <c r="AR22" s="56">
        <v>3962.5</v>
      </c>
      <c r="AS22" s="56" t="s">
        <v>21</v>
      </c>
      <c r="AT22" s="57">
        <v>127.59461091420762</v>
      </c>
      <c r="AU22" s="57">
        <v>388.55677808393295</v>
      </c>
      <c r="AV22" s="57">
        <v>816.33658611710314</v>
      </c>
      <c r="AW22" s="57">
        <v>1715.078617646388</v>
      </c>
      <c r="AX22" s="57">
        <v>3603.2865790066326</v>
      </c>
      <c r="AY22" s="57">
        <v>7570.3084610003862</v>
      </c>
      <c r="AZ22" s="56">
        <v>0</v>
      </c>
      <c r="BA22" s="56">
        <v>375</v>
      </c>
      <c r="BB22" s="56">
        <v>1500</v>
      </c>
      <c r="BC22" s="56">
        <v>2333.3333333333335</v>
      </c>
      <c r="BD22" s="56">
        <v>1750</v>
      </c>
      <c r="BE22" s="56" t="s">
        <v>21</v>
      </c>
      <c r="BF22" s="56">
        <v>536.67637317531648</v>
      </c>
      <c r="BG22" s="56">
        <v>828.81410663187387</v>
      </c>
      <c r="BH22" s="56">
        <v>1107.3550902178868</v>
      </c>
      <c r="BI22" s="56">
        <v>1479.5058216547814</v>
      </c>
      <c r="BJ22" s="56">
        <v>1976.7258900482313</v>
      </c>
      <c r="BK22" s="56">
        <v>2641.0475627710721</v>
      </c>
    </row>
    <row r="23" spans="1:63" x14ac:dyDescent="0.2">
      <c r="A23" s="47" t="s">
        <v>23</v>
      </c>
      <c r="B23" s="5" t="s">
        <v>27</v>
      </c>
      <c r="C23" s="25" t="str">
        <f t="shared" si="0"/>
        <v>④_E加工組立型産業</v>
      </c>
      <c r="D23" s="48" t="s">
        <v>21</v>
      </c>
      <c r="E23" s="48">
        <v>360</v>
      </c>
      <c r="F23" s="48">
        <v>2051.8571428571427</v>
      </c>
      <c r="G23" s="48">
        <v>7230</v>
      </c>
      <c r="H23" s="48">
        <v>8700</v>
      </c>
      <c r="I23" s="48" t="s">
        <v>21</v>
      </c>
      <c r="J23" s="48">
        <v>593.26507923571864</v>
      </c>
      <c r="K23" s="48">
        <v>1548.8937866625308</v>
      </c>
      <c r="L23" s="48">
        <v>2936.7718292845966</v>
      </c>
      <c r="M23" s="48">
        <v>5568.2506131446635</v>
      </c>
      <c r="N23" s="48">
        <v>10557.651970646602</v>
      </c>
      <c r="O23" s="48">
        <v>20017.779887667213</v>
      </c>
      <c r="P23" s="49" t="s">
        <v>21</v>
      </c>
      <c r="Q23" s="49">
        <v>0.33333333333333331</v>
      </c>
      <c r="R23" s="49">
        <v>1</v>
      </c>
      <c r="S23" s="49">
        <v>0.16666666666666663</v>
      </c>
      <c r="T23" s="49">
        <v>1.6666666666666665</v>
      </c>
      <c r="U23" s="49" t="s">
        <v>21</v>
      </c>
      <c r="V23" s="49">
        <v>0.15130999982545257</v>
      </c>
      <c r="W23" s="49">
        <v>0.29038571209171404</v>
      </c>
      <c r="X23" s="49">
        <v>0.44844961201002109</v>
      </c>
      <c r="Y23" s="49">
        <v>0.69255147942134943</v>
      </c>
      <c r="Z23" s="49">
        <v>1.0695238412604124</v>
      </c>
      <c r="AA23" s="49">
        <v>1.6516912908484147</v>
      </c>
      <c r="AB23" s="48" t="s">
        <v>21</v>
      </c>
      <c r="AC23" s="48">
        <v>5887.9067460317456</v>
      </c>
      <c r="AD23" s="48">
        <v>9753.2981481481474</v>
      </c>
      <c r="AE23" s="48">
        <v>896.97847222222208</v>
      </c>
      <c r="AF23" s="48">
        <v>21961.138888888887</v>
      </c>
      <c r="AG23" s="48" t="s">
        <v>21</v>
      </c>
      <c r="AH23" s="48">
        <v>377.75046775010844</v>
      </c>
      <c r="AI23" s="48">
        <v>1483.0755871599063</v>
      </c>
      <c r="AJ23" s="48">
        <v>3690.9271179173711</v>
      </c>
      <c r="AK23" s="48">
        <v>9185.6026137317967</v>
      </c>
      <c r="AL23" s="48">
        <v>22860.190050299803</v>
      </c>
      <c r="AM23" s="48">
        <v>56892.107258656535</v>
      </c>
      <c r="AN23" s="56">
        <v>0</v>
      </c>
      <c r="AO23" s="56">
        <v>200</v>
      </c>
      <c r="AP23" s="56">
        <v>116.66666666666667</v>
      </c>
      <c r="AQ23" s="56">
        <v>1166.6666666666667</v>
      </c>
      <c r="AR23" s="56">
        <v>2166.6666666666665</v>
      </c>
      <c r="AS23" s="56" t="s">
        <v>21</v>
      </c>
      <c r="AT23" s="57">
        <v>64.963635764143945</v>
      </c>
      <c r="AU23" s="57">
        <v>197.83014991210126</v>
      </c>
      <c r="AV23" s="57">
        <v>415.63034881711525</v>
      </c>
      <c r="AW23" s="57">
        <v>873.21668074654633</v>
      </c>
      <c r="AX23" s="57">
        <v>1834.580592355959</v>
      </c>
      <c r="AY23" s="57">
        <v>3854.353706312254</v>
      </c>
      <c r="AZ23" s="56">
        <v>0</v>
      </c>
      <c r="BA23" s="56">
        <v>300</v>
      </c>
      <c r="BB23" s="56">
        <v>2000</v>
      </c>
      <c r="BC23" s="56">
        <v>1083.3333333333333</v>
      </c>
      <c r="BD23" s="56">
        <v>4500</v>
      </c>
      <c r="BE23" s="56" t="s">
        <v>21</v>
      </c>
      <c r="BF23" s="56">
        <v>673.5607458666824</v>
      </c>
      <c r="BG23" s="56">
        <v>1040.2109646541621</v>
      </c>
      <c r="BH23" s="56">
        <v>1389.7964542269369</v>
      </c>
      <c r="BI23" s="56">
        <v>1856.8677410778316</v>
      </c>
      <c r="BJ23" s="56">
        <v>2480.9084793451943</v>
      </c>
      <c r="BK23" s="56">
        <v>3314.6716627831693</v>
      </c>
    </row>
    <row r="24" spans="1:63" x14ac:dyDescent="0.2">
      <c r="A24" s="47" t="s">
        <v>23</v>
      </c>
      <c r="B24" s="5" t="s">
        <v>28</v>
      </c>
      <c r="C24" s="25" t="str">
        <f t="shared" si="0"/>
        <v>⑤_E加工組立型産業</v>
      </c>
      <c r="D24" s="48" t="s">
        <v>21</v>
      </c>
      <c r="E24" s="48">
        <v>12950</v>
      </c>
      <c r="F24" s="48">
        <v>4770</v>
      </c>
      <c r="G24" s="48">
        <v>10892.357142857143</v>
      </c>
      <c r="H24" s="48">
        <v>400</v>
      </c>
      <c r="I24" s="48" t="s">
        <v>21</v>
      </c>
      <c r="J24" s="48">
        <v>1212.6998857041108</v>
      </c>
      <c r="K24" s="48">
        <v>3166.1113788683779</v>
      </c>
      <c r="L24" s="48">
        <v>6003.0886468162462</v>
      </c>
      <c r="M24" s="48">
        <v>11382.124312510565</v>
      </c>
      <c r="N24" s="48">
        <v>21581.016288032468</v>
      </c>
      <c r="O24" s="48">
        <v>40918.571194342643</v>
      </c>
      <c r="P24" s="49" t="s">
        <v>21</v>
      </c>
      <c r="Q24" s="49">
        <v>0.77777777777777768</v>
      </c>
      <c r="R24" s="49">
        <v>0.88888888888888873</v>
      </c>
      <c r="S24" s="49">
        <v>0.76190476190476175</v>
      </c>
      <c r="T24" s="49">
        <v>0.66666666666666652</v>
      </c>
      <c r="U24" s="49" t="s">
        <v>21</v>
      </c>
      <c r="V24" s="49">
        <v>0.21815077452295248</v>
      </c>
      <c r="W24" s="49">
        <v>0.41866279873295237</v>
      </c>
      <c r="X24" s="49">
        <v>0.64655099006911265</v>
      </c>
      <c r="Y24" s="49">
        <v>0.99848418351111501</v>
      </c>
      <c r="Z24" s="49">
        <v>1.5419830454753249</v>
      </c>
      <c r="AA24" s="49">
        <v>2.3813213587142315</v>
      </c>
      <c r="AB24" s="48" t="s">
        <v>21</v>
      </c>
      <c r="AC24" s="48">
        <v>31709.861111111106</v>
      </c>
      <c r="AD24" s="48">
        <v>108416.83796296293</v>
      </c>
      <c r="AE24" s="48">
        <v>40616.62777777778</v>
      </c>
      <c r="AF24" s="48">
        <v>41666.666666666657</v>
      </c>
      <c r="AG24" s="48" t="s">
        <v>21</v>
      </c>
      <c r="AH24" s="48">
        <v>3558.5725511971491</v>
      </c>
      <c r="AI24" s="48">
        <v>13971.212550050701</v>
      </c>
      <c r="AJ24" s="48">
        <v>34770.127509090795</v>
      </c>
      <c r="AK24" s="48">
        <v>86532.343750940025</v>
      </c>
      <c r="AL24" s="48">
        <v>215352.86326094484</v>
      </c>
      <c r="AM24" s="48">
        <v>535948.22125898255</v>
      </c>
      <c r="AN24" s="56">
        <v>0</v>
      </c>
      <c r="AO24" s="56">
        <v>125</v>
      </c>
      <c r="AP24" s="56">
        <v>500</v>
      </c>
      <c r="AQ24" s="56">
        <v>4958.333333333333</v>
      </c>
      <c r="AR24" s="56">
        <v>9250</v>
      </c>
      <c r="AS24" s="56" t="s">
        <v>21</v>
      </c>
      <c r="AT24" s="57">
        <v>297.23765167715271</v>
      </c>
      <c r="AU24" s="57">
        <v>905.16130292183527</v>
      </c>
      <c r="AV24" s="57">
        <v>1901.6945002382772</v>
      </c>
      <c r="AW24" s="57">
        <v>3995.3563641781138</v>
      </c>
      <c r="AX24" s="57">
        <v>8394.0256832937575</v>
      </c>
      <c r="AY24" s="57">
        <v>17635.389874987879</v>
      </c>
      <c r="AZ24" s="56">
        <v>0</v>
      </c>
      <c r="BA24" s="56">
        <v>500</v>
      </c>
      <c r="BB24" s="56">
        <v>1000</v>
      </c>
      <c r="BC24" s="56">
        <v>9166.6666666666661</v>
      </c>
      <c r="BD24" s="56">
        <v>2250</v>
      </c>
      <c r="BE24" s="56" t="s">
        <v>21</v>
      </c>
      <c r="BF24" s="56">
        <v>2001.0935517537896</v>
      </c>
      <c r="BG24" s="56">
        <v>3090.3811818110835</v>
      </c>
      <c r="BH24" s="56">
        <v>4128.9709055495769</v>
      </c>
      <c r="BI24" s="56">
        <v>5516.6012656354151</v>
      </c>
      <c r="BJ24" s="56">
        <v>7370.5749495853124</v>
      </c>
      <c r="BK24" s="56">
        <v>9847.6167610415832</v>
      </c>
    </row>
    <row r="25" spans="1:63" x14ac:dyDescent="0.2">
      <c r="A25" s="47" t="s">
        <v>24</v>
      </c>
      <c r="B25" s="5" t="s">
        <v>20</v>
      </c>
      <c r="C25" s="25" t="str">
        <f t="shared" si="0"/>
        <v>①_E生活関連型産業</v>
      </c>
      <c r="D25" s="48" t="s">
        <v>21</v>
      </c>
      <c r="E25" s="48">
        <v>764.28571428571433</v>
      </c>
      <c r="F25" s="48">
        <v>120.83333333333333</v>
      </c>
      <c r="G25" s="48">
        <v>177.71428571428572</v>
      </c>
      <c r="H25" s="48">
        <v>400</v>
      </c>
      <c r="I25" s="48" t="s">
        <v>21</v>
      </c>
      <c r="J25" s="48">
        <v>31.652761908020949</v>
      </c>
      <c r="K25" s="48">
        <v>82.638887684408203</v>
      </c>
      <c r="L25" s="48">
        <v>156.6870236324738</v>
      </c>
      <c r="M25" s="48">
        <v>297.08559810922412</v>
      </c>
      <c r="N25" s="48">
        <v>563.28756879662512</v>
      </c>
      <c r="O25" s="48">
        <v>1068.0184000173535</v>
      </c>
      <c r="P25" s="49" t="s">
        <v>21</v>
      </c>
      <c r="Q25" s="49">
        <v>0.58333333333333326</v>
      </c>
      <c r="R25" s="49">
        <v>0.99999999999999989</v>
      </c>
      <c r="S25" s="49">
        <v>2.5595238095238093</v>
      </c>
      <c r="T25" s="49">
        <v>1.6666666666666665</v>
      </c>
      <c r="U25" s="49" t="s">
        <v>21</v>
      </c>
      <c r="V25" s="49">
        <v>0.514784997701768</v>
      </c>
      <c r="W25" s="49">
        <v>0.98794665457803732</v>
      </c>
      <c r="X25" s="49">
        <v>1.5257096870943503</v>
      </c>
      <c r="Y25" s="49">
        <v>2.3561900215024933</v>
      </c>
      <c r="Z25" s="49">
        <v>3.6387206979073219</v>
      </c>
      <c r="AA25" s="49">
        <v>5.6193635473152925</v>
      </c>
      <c r="AB25" s="48" t="s">
        <v>21</v>
      </c>
      <c r="AC25" s="48">
        <v>583.50555555555547</v>
      </c>
      <c r="AD25" s="48">
        <v>690.97222222222206</v>
      </c>
      <c r="AE25" s="48">
        <v>997.1369047619047</v>
      </c>
      <c r="AF25" s="48">
        <v>555.55555555555543</v>
      </c>
      <c r="AG25" s="48" t="s">
        <v>21</v>
      </c>
      <c r="AH25" s="48">
        <v>42.168579053630069</v>
      </c>
      <c r="AI25" s="48">
        <v>165.55688338957293</v>
      </c>
      <c r="AJ25" s="48">
        <v>412.02107009976288</v>
      </c>
      <c r="AK25" s="48">
        <v>1025.3959770835229</v>
      </c>
      <c r="AL25" s="48">
        <v>2551.9008277039998</v>
      </c>
      <c r="AM25" s="48">
        <v>6350.9102629392319</v>
      </c>
      <c r="AN25" s="56">
        <v>0</v>
      </c>
      <c r="AO25" s="56">
        <v>0</v>
      </c>
      <c r="AP25" s="56">
        <v>36.111111111111114</v>
      </c>
      <c r="AQ25" s="56">
        <v>124.80392156862744</v>
      </c>
      <c r="AR25" s="56">
        <v>108.69565217391305</v>
      </c>
      <c r="AS25" s="56" t="s">
        <v>21</v>
      </c>
      <c r="AT25" s="57">
        <v>6.2160132377778368</v>
      </c>
      <c r="AU25" s="57">
        <v>18.929279684249519</v>
      </c>
      <c r="AV25" s="57">
        <v>39.76938359252641</v>
      </c>
      <c r="AW25" s="57">
        <v>83.553304600677038</v>
      </c>
      <c r="AX25" s="57">
        <v>175.54093322697238</v>
      </c>
      <c r="AY25" s="57">
        <v>368.8019209469619</v>
      </c>
      <c r="AZ25" s="56">
        <v>2.3255813953488373</v>
      </c>
      <c r="BA25" s="56">
        <v>51.612903225806448</v>
      </c>
      <c r="BB25" s="56">
        <v>130.55555555555554</v>
      </c>
      <c r="BC25" s="56">
        <v>142.45098039215685</v>
      </c>
      <c r="BD25" s="56">
        <v>153.47826086956522</v>
      </c>
      <c r="BE25" s="56" t="s">
        <v>21</v>
      </c>
      <c r="BF25" s="56">
        <v>45.208993842381027</v>
      </c>
      <c r="BG25" s="56">
        <v>69.818336927157048</v>
      </c>
      <c r="BH25" s="56">
        <v>93.282305607733193</v>
      </c>
      <c r="BI25" s="56">
        <v>124.63185063507142</v>
      </c>
      <c r="BJ25" s="56">
        <v>166.51709122673165</v>
      </c>
      <c r="BK25" s="56">
        <v>222.47877672779276</v>
      </c>
    </row>
    <row r="26" spans="1:63" x14ac:dyDescent="0.2">
      <c r="A26" s="47" t="s">
        <v>24</v>
      </c>
      <c r="B26" s="5" t="s">
        <v>25</v>
      </c>
      <c r="C26" s="25" t="str">
        <f t="shared" si="0"/>
        <v>②_E生活関連型産業</v>
      </c>
      <c r="D26" s="48">
        <v>0</v>
      </c>
      <c r="E26" s="48">
        <v>83.964285714285708</v>
      </c>
      <c r="F26" s="48">
        <v>855.66666666666663</v>
      </c>
      <c r="G26" s="48">
        <v>1794.344827586207</v>
      </c>
      <c r="H26" s="48">
        <v>2486.8333333333335</v>
      </c>
      <c r="I26" s="48" t="s">
        <v>21</v>
      </c>
      <c r="J26" s="48">
        <v>165.590171310041</v>
      </c>
      <c r="K26" s="48">
        <v>432.32207060783401</v>
      </c>
      <c r="L26" s="48">
        <v>819.70196347343051</v>
      </c>
      <c r="M26" s="48">
        <v>1554.1915497802524</v>
      </c>
      <c r="N26" s="48">
        <v>2946.8166248776351</v>
      </c>
      <c r="O26" s="48">
        <v>5587.2959944242357</v>
      </c>
      <c r="P26" s="49" t="s">
        <v>21</v>
      </c>
      <c r="Q26" s="49">
        <v>0</v>
      </c>
      <c r="R26" s="49">
        <v>0.69444444444444431</v>
      </c>
      <c r="S26" s="49">
        <v>1.3461538461538463</v>
      </c>
      <c r="T26" s="49">
        <v>2.8333333333333335</v>
      </c>
      <c r="U26" s="49" t="s">
        <v>21</v>
      </c>
      <c r="V26" s="49">
        <v>0.28160091875690119</v>
      </c>
      <c r="W26" s="49">
        <v>0.54043277650673993</v>
      </c>
      <c r="X26" s="49">
        <v>0.83460328401213169</v>
      </c>
      <c r="Y26" s="49">
        <v>1.2888978462525738</v>
      </c>
      <c r="Z26" s="49">
        <v>1.9904758223433661</v>
      </c>
      <c r="AA26" s="49">
        <v>3.0739394986599291</v>
      </c>
      <c r="AB26" s="48" t="s">
        <v>21</v>
      </c>
      <c r="AC26" s="48">
        <v>0</v>
      </c>
      <c r="AD26" s="48">
        <v>1477.9421296296296</v>
      </c>
      <c r="AE26" s="48">
        <v>1463.9388888888886</v>
      </c>
      <c r="AF26" s="48">
        <v>10946.759259259257</v>
      </c>
      <c r="AG26" s="48" t="s">
        <v>21</v>
      </c>
      <c r="AH26" s="48">
        <v>105.82510044675354</v>
      </c>
      <c r="AI26" s="48">
        <v>415.47697853586578</v>
      </c>
      <c r="AJ26" s="48">
        <v>1033.9966891944111</v>
      </c>
      <c r="AK26" s="48">
        <v>2573.3054019808037</v>
      </c>
      <c r="AL26" s="48">
        <v>6404.179782260926</v>
      </c>
      <c r="AM26" s="48">
        <v>15938.068855701837</v>
      </c>
      <c r="AN26" s="56">
        <v>8.3333333333333339</v>
      </c>
      <c r="AO26" s="56">
        <v>22.222222222222221</v>
      </c>
      <c r="AP26" s="56">
        <v>31.03448275862069</v>
      </c>
      <c r="AQ26" s="56">
        <v>167.96296296296296</v>
      </c>
      <c r="AR26" s="56">
        <v>1806.8421052631579</v>
      </c>
      <c r="AS26" s="56" t="s">
        <v>21</v>
      </c>
      <c r="AT26" s="57">
        <v>28.532472633712366</v>
      </c>
      <c r="AU26" s="57">
        <v>86.888353339449608</v>
      </c>
      <c r="AV26" s="57">
        <v>182.54768862413496</v>
      </c>
      <c r="AW26" s="57">
        <v>383.52273165803319</v>
      </c>
      <c r="AX26" s="57">
        <v>805.76032929837368</v>
      </c>
      <c r="AY26" s="57">
        <v>1692.8584792463457</v>
      </c>
      <c r="AZ26" s="56">
        <v>125</v>
      </c>
      <c r="BA26" s="56">
        <v>416.66666666666669</v>
      </c>
      <c r="BB26" s="56">
        <v>631.0344827586207</v>
      </c>
      <c r="BC26" s="56">
        <v>519.44444444444446</v>
      </c>
      <c r="BD26" s="56">
        <v>1321.0526315789473</v>
      </c>
      <c r="BE26" s="56" t="s">
        <v>21</v>
      </c>
      <c r="BF26" s="56">
        <v>245.06828889022614</v>
      </c>
      <c r="BG26" s="56">
        <v>378.47027570562102</v>
      </c>
      <c r="BH26" s="56">
        <v>505.66343278340747</v>
      </c>
      <c r="BI26" s="56">
        <v>675.60261311824343</v>
      </c>
      <c r="BJ26" s="56">
        <v>902.65354633169102</v>
      </c>
      <c r="BK26" s="56">
        <v>1206.0098775292561</v>
      </c>
    </row>
    <row r="27" spans="1:63" x14ac:dyDescent="0.2">
      <c r="A27" s="47" t="s">
        <v>24</v>
      </c>
      <c r="B27" s="5" t="s">
        <v>26</v>
      </c>
      <c r="C27" s="25" t="str">
        <f t="shared" si="0"/>
        <v>③_E生活関連型産業</v>
      </c>
      <c r="D27" s="48">
        <v>25</v>
      </c>
      <c r="E27" s="48">
        <v>512</v>
      </c>
      <c r="F27" s="48">
        <v>868.29411764705878</v>
      </c>
      <c r="G27" s="48">
        <v>2644.681818181818</v>
      </c>
      <c r="H27" s="48">
        <v>4166.666666666667</v>
      </c>
      <c r="I27" s="48" t="s">
        <v>21</v>
      </c>
      <c r="J27" s="48">
        <v>246.77729401898631</v>
      </c>
      <c r="K27" s="48">
        <v>644.28504352188656</v>
      </c>
      <c r="L27" s="48">
        <v>1221.5932313354465</v>
      </c>
      <c r="M27" s="48">
        <v>2316.1953514972201</v>
      </c>
      <c r="N27" s="48">
        <v>4391.6098818201344</v>
      </c>
      <c r="O27" s="48">
        <v>8326.6885677986229</v>
      </c>
      <c r="P27" s="49">
        <v>0</v>
      </c>
      <c r="Q27" s="49">
        <v>0.23809523809523808</v>
      </c>
      <c r="R27" s="49">
        <v>0.3076923076923076</v>
      </c>
      <c r="S27" s="49">
        <v>2.6999999999999988</v>
      </c>
      <c r="T27" s="49">
        <v>1.6666666666666665</v>
      </c>
      <c r="U27" s="49" t="s">
        <v>21</v>
      </c>
      <c r="V27" s="49">
        <v>0.38980291283640178</v>
      </c>
      <c r="W27" s="49">
        <v>0.74808800839336276</v>
      </c>
      <c r="X27" s="49">
        <v>1.1552902334512813</v>
      </c>
      <c r="Y27" s="49">
        <v>1.7841423850308562</v>
      </c>
      <c r="Z27" s="49">
        <v>2.755293828248071</v>
      </c>
      <c r="AA27" s="49">
        <v>4.2550662680717695</v>
      </c>
      <c r="AB27" s="48">
        <v>0</v>
      </c>
      <c r="AC27" s="48">
        <v>295.6349206349206</v>
      </c>
      <c r="AD27" s="48">
        <v>682.34401709401686</v>
      </c>
      <c r="AE27" s="48">
        <v>8474.8890740740717</v>
      </c>
      <c r="AF27" s="48">
        <v>19741.944444444442</v>
      </c>
      <c r="AG27" s="48" t="s">
        <v>21</v>
      </c>
      <c r="AH27" s="48">
        <v>273.67364929668088</v>
      </c>
      <c r="AI27" s="48">
        <v>1074.4624898502266</v>
      </c>
      <c r="AJ27" s="48">
        <v>2674.0125556025541</v>
      </c>
      <c r="AK27" s="48">
        <v>6654.8094652581394</v>
      </c>
      <c r="AL27" s="48">
        <v>16561.810424599866</v>
      </c>
      <c r="AM27" s="48">
        <v>41217.343031735407</v>
      </c>
      <c r="AN27" s="56">
        <v>7.6923076923076925</v>
      </c>
      <c r="AO27" s="56">
        <v>75</v>
      </c>
      <c r="AP27" s="56">
        <v>272.72727272727275</v>
      </c>
      <c r="AQ27" s="56">
        <v>1132.1428571428571</v>
      </c>
      <c r="AR27" s="56">
        <v>761.53846153846155</v>
      </c>
      <c r="AS27" s="56" t="s">
        <v>21</v>
      </c>
      <c r="AT27" s="57">
        <v>52.576509612973382</v>
      </c>
      <c r="AU27" s="57">
        <v>160.1083230063058</v>
      </c>
      <c r="AV27" s="57">
        <v>336.37884907432721</v>
      </c>
      <c r="AW27" s="57">
        <v>706.71360476439759</v>
      </c>
      <c r="AX27" s="57">
        <v>1484.7667162590578</v>
      </c>
      <c r="AY27" s="57">
        <v>3119.4138429606751</v>
      </c>
      <c r="AZ27" s="56">
        <v>561.53846153846155</v>
      </c>
      <c r="BA27" s="56">
        <v>0</v>
      </c>
      <c r="BB27" s="56">
        <v>363.63636363636363</v>
      </c>
      <c r="BC27" s="56">
        <v>1164.2857142857142</v>
      </c>
      <c r="BD27" s="56">
        <v>792.30769230769226</v>
      </c>
      <c r="BE27" s="56" t="s">
        <v>21</v>
      </c>
      <c r="BF27" s="56">
        <v>310.43272287861322</v>
      </c>
      <c r="BG27" s="56">
        <v>479.41558962180812</v>
      </c>
      <c r="BH27" s="56">
        <v>640.53361212071638</v>
      </c>
      <c r="BI27" s="56">
        <v>855.79884579904558</v>
      </c>
      <c r="BJ27" s="56">
        <v>1143.4086371301171</v>
      </c>
      <c r="BK27" s="56">
        <v>1527.6759461425411</v>
      </c>
    </row>
    <row r="28" spans="1:63" x14ac:dyDescent="0.2">
      <c r="A28" s="47" t="s">
        <v>24</v>
      </c>
      <c r="B28" s="5" t="s">
        <v>27</v>
      </c>
      <c r="C28" s="25" t="str">
        <f t="shared" si="0"/>
        <v>④_E生活関連型産業</v>
      </c>
      <c r="D28" s="48">
        <v>0</v>
      </c>
      <c r="E28" s="48">
        <v>9</v>
      </c>
      <c r="F28" s="48">
        <v>856.6</v>
      </c>
      <c r="G28" s="48">
        <v>1683.9</v>
      </c>
      <c r="H28" s="48">
        <v>25600</v>
      </c>
      <c r="I28" s="48" t="s">
        <v>21</v>
      </c>
      <c r="J28" s="48">
        <v>326.56523195780352</v>
      </c>
      <c r="K28" s="48">
        <v>852.59503116393182</v>
      </c>
      <c r="L28" s="48">
        <v>1616.5582758940955</v>
      </c>
      <c r="M28" s="48">
        <v>3065.066724344103</v>
      </c>
      <c r="N28" s="48">
        <v>5811.5034668239587</v>
      </c>
      <c r="O28" s="48">
        <v>11018.870250576378</v>
      </c>
      <c r="P28" s="49">
        <v>0</v>
      </c>
      <c r="Q28" s="49">
        <v>0</v>
      </c>
      <c r="R28" s="49">
        <v>0.5714285714285714</v>
      </c>
      <c r="S28" s="49">
        <v>0.4629629629629628</v>
      </c>
      <c r="T28" s="49">
        <v>2.6666666666666665</v>
      </c>
      <c r="U28" s="49" t="s">
        <v>21</v>
      </c>
      <c r="V28" s="49">
        <v>0.12825008052798964</v>
      </c>
      <c r="W28" s="49">
        <v>0.24613040118234997</v>
      </c>
      <c r="X28" s="49">
        <v>0.3801050751396291</v>
      </c>
      <c r="Y28" s="49">
        <v>0.58700537378908668</v>
      </c>
      <c r="Z28" s="49">
        <v>0.90652646174399953</v>
      </c>
      <c r="AA28" s="49">
        <v>1.3999705327014051</v>
      </c>
      <c r="AB28" s="48">
        <v>0</v>
      </c>
      <c r="AC28" s="48">
        <v>0</v>
      </c>
      <c r="AD28" s="48">
        <v>5122.0436507936511</v>
      </c>
      <c r="AE28" s="48">
        <v>3754.6705246913575</v>
      </c>
      <c r="AF28" s="48">
        <v>40000</v>
      </c>
      <c r="AG28" s="48" t="s">
        <v>21</v>
      </c>
      <c r="AH28" s="48">
        <v>247.56830012008007</v>
      </c>
      <c r="AI28" s="48">
        <v>971.97100575307559</v>
      </c>
      <c r="AJ28" s="48">
        <v>2418.9422130759162</v>
      </c>
      <c r="AK28" s="48">
        <v>6020.0164362589139</v>
      </c>
      <c r="AL28" s="48">
        <v>14982.00233842878</v>
      </c>
      <c r="AM28" s="48">
        <v>37285.677945453252</v>
      </c>
      <c r="AN28" s="56" t="s">
        <v>21</v>
      </c>
      <c r="AO28" s="56">
        <v>0</v>
      </c>
      <c r="AP28" s="56">
        <v>16.666666666666668</v>
      </c>
      <c r="AQ28" s="56">
        <v>5782.3529411764703</v>
      </c>
      <c r="AR28" s="56">
        <v>41800</v>
      </c>
      <c r="AS28" s="56" t="s">
        <v>21</v>
      </c>
      <c r="AT28" s="57">
        <v>666.04091418186886</v>
      </c>
      <c r="AU28" s="57">
        <v>2028.2573835394446</v>
      </c>
      <c r="AV28" s="57">
        <v>4261.25807510103</v>
      </c>
      <c r="AW28" s="57">
        <v>8952.6706669378618</v>
      </c>
      <c r="AX28" s="57">
        <v>18809.072498794729</v>
      </c>
      <c r="AY28" s="57">
        <v>39516.83485593037</v>
      </c>
      <c r="AZ28" s="56" t="s">
        <v>21</v>
      </c>
      <c r="BA28" s="56">
        <v>750</v>
      </c>
      <c r="BB28" s="56">
        <v>166.66666666666666</v>
      </c>
      <c r="BC28" s="56">
        <v>5776.4705882352937</v>
      </c>
      <c r="BD28" s="56">
        <v>32000</v>
      </c>
      <c r="BE28" s="56" t="s">
        <v>21</v>
      </c>
      <c r="BF28" s="56">
        <v>3036.8246131297842</v>
      </c>
      <c r="BG28" s="56">
        <v>4689.908489611541</v>
      </c>
      <c r="BH28" s="56">
        <v>6266.0541092046342</v>
      </c>
      <c r="BI28" s="56">
        <v>8371.8977004458393</v>
      </c>
      <c r="BJ28" s="56">
        <v>11185.45577252076</v>
      </c>
      <c r="BK28" s="56">
        <v>14944.571149305266</v>
      </c>
    </row>
    <row r="29" spans="1:63" x14ac:dyDescent="0.2">
      <c r="A29" s="47" t="s">
        <v>24</v>
      </c>
      <c r="B29" s="5" t="s">
        <v>28</v>
      </c>
      <c r="C29" s="25" t="str">
        <f t="shared" si="0"/>
        <v>⑤_E生活関連型産業</v>
      </c>
      <c r="D29" s="48" t="s">
        <v>21</v>
      </c>
      <c r="E29" s="48">
        <v>2044.5</v>
      </c>
      <c r="F29" s="48">
        <v>2850</v>
      </c>
      <c r="G29" s="48">
        <v>75300</v>
      </c>
      <c r="H29" s="48">
        <v>200</v>
      </c>
      <c r="I29" s="48" t="s">
        <v>21</v>
      </c>
      <c r="J29" s="48">
        <v>3750.4943595998807</v>
      </c>
      <c r="K29" s="48">
        <v>9791.7737177128183</v>
      </c>
      <c r="L29" s="48">
        <v>18565.64049809417</v>
      </c>
      <c r="M29" s="48">
        <v>35201.283959509841</v>
      </c>
      <c r="N29" s="48">
        <v>66743.207298732697</v>
      </c>
      <c r="O29" s="48">
        <v>126548.10334888779</v>
      </c>
      <c r="P29" s="49" t="s">
        <v>21</v>
      </c>
      <c r="Q29" s="49">
        <v>0.33333333333333326</v>
      </c>
      <c r="R29" s="49">
        <v>0.83333333333333326</v>
      </c>
      <c r="S29" s="49">
        <v>2.6666666666666665</v>
      </c>
      <c r="T29" s="49" t="s">
        <v>21</v>
      </c>
      <c r="U29" s="49" t="s">
        <v>21</v>
      </c>
      <c r="V29" s="49">
        <v>0.43977319284085509</v>
      </c>
      <c r="W29" s="49">
        <v>0.84398818260031949</v>
      </c>
      <c r="X29" s="49">
        <v>1.3033911699781455</v>
      </c>
      <c r="Y29" s="49">
        <v>2.0128582093921339</v>
      </c>
      <c r="Z29" s="49">
        <v>3.1085051551985261</v>
      </c>
      <c r="AA29" s="49">
        <v>4.8005389822335767</v>
      </c>
      <c r="AB29" s="48" t="s">
        <v>21</v>
      </c>
      <c r="AC29" s="48">
        <v>8929.0277777777756</v>
      </c>
      <c r="AD29" s="48">
        <v>3863.9791666666665</v>
      </c>
      <c r="AE29" s="48">
        <v>34204.244444444448</v>
      </c>
      <c r="AF29" s="48" t="s">
        <v>21</v>
      </c>
      <c r="AG29" s="48" t="s">
        <v>21</v>
      </c>
      <c r="AH29" s="48">
        <v>1277.5986101566582</v>
      </c>
      <c r="AI29" s="48">
        <v>5015.9443089457882</v>
      </c>
      <c r="AJ29" s="48">
        <v>12483.170131135859</v>
      </c>
      <c r="AK29" s="48">
        <v>31066.839447352988</v>
      </c>
      <c r="AL29" s="48">
        <v>77315.978482125152</v>
      </c>
      <c r="AM29" s="48">
        <v>192416.114255155</v>
      </c>
      <c r="AN29" s="56" t="s">
        <v>21</v>
      </c>
      <c r="AO29" s="56">
        <v>0</v>
      </c>
      <c r="AP29" s="56">
        <v>666.66666666666663</v>
      </c>
      <c r="AQ29" s="56">
        <v>14062.5</v>
      </c>
      <c r="AR29" s="56">
        <v>11666.666666666666</v>
      </c>
      <c r="AS29" s="56" t="s">
        <v>21</v>
      </c>
      <c r="AT29" s="57">
        <v>647.71417086833685</v>
      </c>
      <c r="AU29" s="57">
        <v>1972.4479705583176</v>
      </c>
      <c r="AV29" s="57">
        <v>4144.0055441044624</v>
      </c>
      <c r="AW29" s="57">
        <v>8706.3294981147774</v>
      </c>
      <c r="AX29" s="57">
        <v>18291.523146628508</v>
      </c>
      <c r="AY29" s="57">
        <v>38429.491911154291</v>
      </c>
      <c r="AZ29" s="56" t="s">
        <v>21</v>
      </c>
      <c r="BA29" s="56">
        <v>0</v>
      </c>
      <c r="BB29" s="56">
        <v>666.66666666666663</v>
      </c>
      <c r="BC29" s="56">
        <v>33250</v>
      </c>
      <c r="BD29" s="56">
        <v>70000</v>
      </c>
      <c r="BE29" s="56" t="s">
        <v>21</v>
      </c>
      <c r="BF29" s="56">
        <v>10888.042049985876</v>
      </c>
      <c r="BG29" s="56">
        <v>16814.906143970289</v>
      </c>
      <c r="BH29" s="56">
        <v>22465.92059796083</v>
      </c>
      <c r="BI29" s="56">
        <v>30016.081207498675</v>
      </c>
      <c r="BJ29" s="56">
        <v>40103.637290382583</v>
      </c>
      <c r="BK29" s="56">
        <v>53581.33571136446</v>
      </c>
    </row>
    <row r="30" spans="1:63" x14ac:dyDescent="0.2">
      <c r="A30" s="50" t="s">
        <v>104</v>
      </c>
      <c r="B30" s="5" t="s">
        <v>103</v>
      </c>
      <c r="C30" s="25" t="str">
        <f t="shared" si="0"/>
        <v>①_I</v>
      </c>
      <c r="D30" s="48">
        <v>0</v>
      </c>
      <c r="E30" s="48">
        <v>208.29545454545453</v>
      </c>
      <c r="F30" s="48">
        <v>258.43867924528303</v>
      </c>
      <c r="G30" s="48">
        <v>312.39330837563449</v>
      </c>
      <c r="H30" s="48">
        <v>974.43600000000004</v>
      </c>
      <c r="I30" s="48" t="s">
        <v>21</v>
      </c>
      <c r="J30" s="48">
        <v>41.46746523039446</v>
      </c>
      <c r="K30" s="48">
        <v>108.26307074528296</v>
      </c>
      <c r="L30" s="48">
        <v>205.27161969038565</v>
      </c>
      <c r="M30" s="48">
        <v>389.20416315782558</v>
      </c>
      <c r="N30" s="48">
        <v>737.94848429540775</v>
      </c>
      <c r="O30" s="48">
        <v>1399.1833002389073</v>
      </c>
      <c r="P30" s="49" t="s">
        <v>21</v>
      </c>
      <c r="Q30" s="49">
        <v>0.3672316384180791</v>
      </c>
      <c r="R30" s="49">
        <v>1.1242937853107342</v>
      </c>
      <c r="S30" s="49">
        <v>1.2242424242424237</v>
      </c>
      <c r="T30" s="49">
        <v>0.33333333333333331</v>
      </c>
      <c r="U30" s="49" t="s">
        <v>21</v>
      </c>
      <c r="V30" s="49">
        <v>0.26635332978656984</v>
      </c>
      <c r="W30" s="49">
        <v>0.51117045421515916</v>
      </c>
      <c r="X30" s="49">
        <v>0.78941277865411674</v>
      </c>
      <c r="Y30" s="49">
        <v>1.2191090661904955</v>
      </c>
      <c r="Z30" s="49">
        <v>1.8826993373501681</v>
      </c>
      <c r="AA30" s="49">
        <v>2.9074976908627939</v>
      </c>
      <c r="AB30" s="48" t="s">
        <v>21</v>
      </c>
      <c r="AC30" s="48">
        <v>106.68964218455744</v>
      </c>
      <c r="AD30" s="48">
        <v>360.09152542372885</v>
      </c>
      <c r="AE30" s="48">
        <v>509.24213383838395</v>
      </c>
      <c r="AF30" s="48">
        <v>61.111111111111107</v>
      </c>
      <c r="AG30" s="48" t="s">
        <v>21</v>
      </c>
      <c r="AH30" s="48">
        <v>21.087682653701037</v>
      </c>
      <c r="AI30" s="48">
        <v>82.791763355719795</v>
      </c>
      <c r="AJ30" s="48">
        <v>206.04368863963788</v>
      </c>
      <c r="AK30" s="48">
        <v>512.78049781138191</v>
      </c>
      <c r="AL30" s="48">
        <v>1276.1557544990699</v>
      </c>
      <c r="AM30" s="48">
        <v>3175.9661623093411</v>
      </c>
      <c r="AN30" s="56">
        <v>0</v>
      </c>
      <c r="AO30" s="56">
        <v>19.289340101522843</v>
      </c>
      <c r="AP30" s="56">
        <v>5.9943181818181817</v>
      </c>
      <c r="AQ30" s="56">
        <v>133.85441527446301</v>
      </c>
      <c r="AR30" s="56">
        <v>150.7012987012987</v>
      </c>
      <c r="AS30" s="56">
        <v>50</v>
      </c>
      <c r="AT30" s="57">
        <v>6.9986679115608776</v>
      </c>
      <c r="AU30" s="57">
        <v>21.312654469583872</v>
      </c>
      <c r="AV30" s="57">
        <v>44.776723949042207</v>
      </c>
      <c r="AW30" s="57">
        <v>94.073453425056869</v>
      </c>
      <c r="AX30" s="57">
        <v>197.6431917928569</v>
      </c>
      <c r="AY30" s="57">
        <v>415.23756001141328</v>
      </c>
      <c r="AZ30" s="56">
        <v>5.1282051282051286</v>
      </c>
      <c r="BA30" s="56">
        <v>82.233502538071065</v>
      </c>
      <c r="BB30" s="56">
        <v>83.664772727272734</v>
      </c>
      <c r="BC30" s="56">
        <v>154.53460620525058</v>
      </c>
      <c r="BD30" s="56">
        <v>173.6883116883117</v>
      </c>
      <c r="BE30" s="56">
        <v>50</v>
      </c>
      <c r="BF30" s="56">
        <v>49.112679155184132</v>
      </c>
      <c r="BG30" s="56">
        <v>75.846978426614214</v>
      </c>
      <c r="BH30" s="56">
        <v>101.33700303397745</v>
      </c>
      <c r="BI30" s="56">
        <v>135.39350409119211</v>
      </c>
      <c r="BJ30" s="56">
        <v>180.89543208560559</v>
      </c>
      <c r="BK30" s="56">
        <v>241.68927135084553</v>
      </c>
    </row>
    <row r="31" spans="1:63" x14ac:dyDescent="0.2">
      <c r="A31" s="50" t="s">
        <v>93</v>
      </c>
      <c r="B31" s="5" t="s">
        <v>25</v>
      </c>
      <c r="C31" s="25" t="str">
        <f t="shared" si="0"/>
        <v>②_I</v>
      </c>
      <c r="D31" s="48">
        <v>0</v>
      </c>
      <c r="E31" s="48">
        <v>102.90265486725664</v>
      </c>
      <c r="F31" s="48">
        <v>174.65263157894736</v>
      </c>
      <c r="G31" s="48">
        <v>921.07394366197184</v>
      </c>
      <c r="H31" s="48">
        <v>591.17647058823525</v>
      </c>
      <c r="I31" s="48" t="s">
        <v>21</v>
      </c>
      <c r="J31" s="48">
        <v>75.225532865034197</v>
      </c>
      <c r="K31" s="48">
        <v>196.39848110246635</v>
      </c>
      <c r="L31" s="48">
        <v>372.3802959135204</v>
      </c>
      <c r="M31" s="48">
        <v>706.0496802533554</v>
      </c>
      <c r="N31" s="48">
        <v>1338.7017424295627</v>
      </c>
      <c r="O31" s="48">
        <v>2538.2383213329508</v>
      </c>
      <c r="P31" s="49">
        <v>0</v>
      </c>
      <c r="Q31" s="49">
        <v>0.29365079365079361</v>
      </c>
      <c r="R31" s="49">
        <v>1.807017543859649</v>
      </c>
      <c r="S31" s="49">
        <v>0.92457420924574307</v>
      </c>
      <c r="T31" s="49">
        <v>2.1428571428571428</v>
      </c>
      <c r="U31" s="49" t="s">
        <v>21</v>
      </c>
      <c r="V31" s="49">
        <v>0.23124019111677904</v>
      </c>
      <c r="W31" s="49">
        <v>0.44378327697529019</v>
      </c>
      <c r="X31" s="49">
        <v>0.68534514643492106</v>
      </c>
      <c r="Y31" s="49">
        <v>1.0583949285859562</v>
      </c>
      <c r="Z31" s="49">
        <v>1.6345046443877338</v>
      </c>
      <c r="AA31" s="49">
        <v>2.524204680472542</v>
      </c>
      <c r="AB31" s="48">
        <v>0</v>
      </c>
      <c r="AC31" s="48">
        <v>517.06858465608457</v>
      </c>
      <c r="AD31" s="48">
        <v>4067.831871345029</v>
      </c>
      <c r="AE31" s="48">
        <v>3241.773033252231</v>
      </c>
      <c r="AF31" s="48">
        <v>2436.5079365079359</v>
      </c>
      <c r="AG31" s="48" t="s">
        <v>21</v>
      </c>
      <c r="AH31" s="48">
        <v>136.41303467295205</v>
      </c>
      <c r="AI31" s="48">
        <v>535.56741490969318</v>
      </c>
      <c r="AJ31" s="48">
        <v>1332.8655075150646</v>
      </c>
      <c r="AK31" s="48">
        <v>3317.0996062614272</v>
      </c>
      <c r="AL31" s="48">
        <v>8255.2588658202276</v>
      </c>
      <c r="AM31" s="48">
        <v>20544.845506919148</v>
      </c>
      <c r="AN31" s="56">
        <v>19.298245614035089</v>
      </c>
      <c r="AO31" s="56">
        <v>125</v>
      </c>
      <c r="AP31" s="56">
        <v>39.393939393939391</v>
      </c>
      <c r="AQ31" s="56">
        <v>519.39655172413791</v>
      </c>
      <c r="AR31" s="56">
        <v>281.09756097560978</v>
      </c>
      <c r="AS31" s="56">
        <v>500</v>
      </c>
      <c r="AT31" s="57">
        <v>24.45360726186917</v>
      </c>
      <c r="AU31" s="57">
        <v>74.467211288339357</v>
      </c>
      <c r="AV31" s="57">
        <v>156.45154703144186</v>
      </c>
      <c r="AW31" s="57">
        <v>328.69616231169726</v>
      </c>
      <c r="AX31" s="57">
        <v>690.57269914195808</v>
      </c>
      <c r="AY31" s="57">
        <v>1450.8555544009691</v>
      </c>
      <c r="AZ31" s="56">
        <v>528.07017543859649</v>
      </c>
      <c r="BA31" s="56">
        <v>119.64285714285714</v>
      </c>
      <c r="BB31" s="56">
        <v>433.33333333333331</v>
      </c>
      <c r="BC31" s="56">
        <v>957.54310344827582</v>
      </c>
      <c r="BD31" s="56">
        <v>729.26829268292681</v>
      </c>
      <c r="BE31" s="56">
        <v>0</v>
      </c>
      <c r="BF31" s="56">
        <v>278.25026601561166</v>
      </c>
      <c r="BG31" s="56">
        <v>429.7147353130718</v>
      </c>
      <c r="BH31" s="56">
        <v>574.12970614641597</v>
      </c>
      <c r="BI31" s="56">
        <v>767.07846483230139</v>
      </c>
      <c r="BJ31" s="56">
        <v>1024.871845003302</v>
      </c>
      <c r="BK31" s="56">
        <v>1369.3022902293344</v>
      </c>
    </row>
    <row r="32" spans="1:63" x14ac:dyDescent="0.2">
      <c r="A32" s="50" t="s">
        <v>93</v>
      </c>
      <c r="B32" s="5" t="s">
        <v>26</v>
      </c>
      <c r="C32" s="25" t="str">
        <f t="shared" si="0"/>
        <v>③_I</v>
      </c>
      <c r="D32" s="48" t="s">
        <v>21</v>
      </c>
      <c r="E32" s="48">
        <v>180.60000000000002</v>
      </c>
      <c r="F32" s="48">
        <v>399.26923076923077</v>
      </c>
      <c r="G32" s="48">
        <v>1231.1016949152543</v>
      </c>
      <c r="H32" s="48" t="s">
        <v>21</v>
      </c>
      <c r="I32" s="48" t="s">
        <v>21</v>
      </c>
      <c r="J32" s="48">
        <v>118.26123492248846</v>
      </c>
      <c r="K32" s="48">
        <v>308.75589746569386</v>
      </c>
      <c r="L32" s="48">
        <v>585.41497784463161</v>
      </c>
      <c r="M32" s="48">
        <v>1109.9729562992704</v>
      </c>
      <c r="N32" s="48">
        <v>2104.5583224601487</v>
      </c>
      <c r="O32" s="48">
        <v>3990.3366181131323</v>
      </c>
      <c r="P32" s="49" t="s">
        <v>21</v>
      </c>
      <c r="Q32" s="49">
        <v>0.40277777777777773</v>
      </c>
      <c r="R32" s="49">
        <v>9.5238095238095219E-2</v>
      </c>
      <c r="S32" s="49">
        <v>0.75903614457831303</v>
      </c>
      <c r="T32" s="49" t="s">
        <v>21</v>
      </c>
      <c r="U32" s="49" t="s">
        <v>21</v>
      </c>
      <c r="V32" s="49">
        <v>0.14348127213676848</v>
      </c>
      <c r="W32" s="49">
        <v>0.27536125457223004</v>
      </c>
      <c r="X32" s="49">
        <v>0.42524698231884106</v>
      </c>
      <c r="Y32" s="49">
        <v>0.6567191025193635</v>
      </c>
      <c r="Z32" s="49">
        <v>1.0141870431674771</v>
      </c>
      <c r="AA32" s="49">
        <v>1.5662333478390973</v>
      </c>
      <c r="AB32" s="48" t="s">
        <v>21</v>
      </c>
      <c r="AC32" s="48">
        <v>755.20833333333337</v>
      </c>
      <c r="AD32" s="48">
        <v>843.82936507936483</v>
      </c>
      <c r="AE32" s="48">
        <v>7614.128915662649</v>
      </c>
      <c r="AF32" s="48" t="s">
        <v>21</v>
      </c>
      <c r="AG32" s="48" t="s">
        <v>21</v>
      </c>
      <c r="AH32" s="48">
        <v>276.89429085747992</v>
      </c>
      <c r="AI32" s="48">
        <v>1087.1069609537633</v>
      </c>
      <c r="AJ32" s="48">
        <v>2705.4808244432129</v>
      </c>
      <c r="AK32" s="48">
        <v>6733.1244802334204</v>
      </c>
      <c r="AL32" s="48">
        <v>16756.7128388901</v>
      </c>
      <c r="AM32" s="48">
        <v>41702.39626333028</v>
      </c>
      <c r="AN32" s="56">
        <v>0</v>
      </c>
      <c r="AO32" s="56">
        <v>0</v>
      </c>
      <c r="AP32" s="56">
        <v>57.89473684210526</v>
      </c>
      <c r="AQ32" s="56">
        <v>864.10256410256409</v>
      </c>
      <c r="AR32" s="56">
        <v>474.07407407407408</v>
      </c>
      <c r="AS32" s="56" t="s">
        <v>21</v>
      </c>
      <c r="AT32" s="57">
        <v>39.615115869167248</v>
      </c>
      <c r="AU32" s="57">
        <v>120.63771091315999</v>
      </c>
      <c r="AV32" s="57">
        <v>253.45324708904693</v>
      </c>
      <c r="AW32" s="57">
        <v>532.49144047687525</v>
      </c>
      <c r="AX32" s="57">
        <v>1118.7354568849462</v>
      </c>
      <c r="AY32" s="57">
        <v>2350.4021423719382</v>
      </c>
      <c r="AZ32" s="56">
        <v>0</v>
      </c>
      <c r="BA32" s="56">
        <v>7.1428571428571432</v>
      </c>
      <c r="BB32" s="56">
        <v>736.84210526315792</v>
      </c>
      <c r="BC32" s="56">
        <v>3196.1538461538462</v>
      </c>
      <c r="BD32" s="56">
        <v>2018.5185185185185</v>
      </c>
      <c r="BE32" s="56" t="s">
        <v>21</v>
      </c>
      <c r="BF32" s="56">
        <v>809.69285045414063</v>
      </c>
      <c r="BG32" s="56">
        <v>1250.4460603040936</v>
      </c>
      <c r="BH32" s="56">
        <v>1670.6856203832253</v>
      </c>
      <c r="BI32" s="56">
        <v>2232.1558128436964</v>
      </c>
      <c r="BJ32" s="56">
        <v>2982.3202594327754</v>
      </c>
      <c r="BK32" s="56">
        <v>3984.5937629650512</v>
      </c>
    </row>
    <row r="33" spans="1:63" x14ac:dyDescent="0.2">
      <c r="A33" s="50" t="s">
        <v>93</v>
      </c>
      <c r="B33" s="5" t="s">
        <v>27</v>
      </c>
      <c r="C33" s="25" t="str">
        <f t="shared" si="0"/>
        <v>④_I</v>
      </c>
      <c r="D33" s="48" t="s">
        <v>21</v>
      </c>
      <c r="E33" s="48">
        <v>1228.5714285714287</v>
      </c>
      <c r="F33" s="48">
        <v>939</v>
      </c>
      <c r="G33" s="48">
        <v>2131.818181818182</v>
      </c>
      <c r="H33" s="48" t="s">
        <v>21</v>
      </c>
      <c r="I33" s="48" t="s">
        <v>21</v>
      </c>
      <c r="J33" s="48">
        <v>242.30955670616669</v>
      </c>
      <c r="K33" s="48">
        <v>632.62069514462905</v>
      </c>
      <c r="L33" s="48">
        <v>1199.4771056099355</v>
      </c>
      <c r="M33" s="48">
        <v>2274.2621888989329</v>
      </c>
      <c r="N33" s="48">
        <v>4312.1027318193501</v>
      </c>
      <c r="O33" s="48">
        <v>8175.9394587508505</v>
      </c>
      <c r="P33" s="49" t="s">
        <v>21</v>
      </c>
      <c r="Q33" s="49">
        <v>0.15151515151515149</v>
      </c>
      <c r="R33" s="49">
        <v>1.7777777777777777</v>
      </c>
      <c r="S33" s="49">
        <v>0.45833333333333326</v>
      </c>
      <c r="T33" s="49" t="s">
        <v>21</v>
      </c>
      <c r="U33" s="49" t="s">
        <v>21</v>
      </c>
      <c r="V33" s="49">
        <v>0.23349759976611714</v>
      </c>
      <c r="W33" s="49">
        <v>0.44811556974428252</v>
      </c>
      <c r="X33" s="49">
        <v>0.69203560994765345</v>
      </c>
      <c r="Y33" s="49">
        <v>1.0687271716733999</v>
      </c>
      <c r="Z33" s="49">
        <v>1.6504609749192234</v>
      </c>
      <c r="AA33" s="49">
        <v>2.5488464239812245</v>
      </c>
      <c r="AB33" s="48" t="s">
        <v>21</v>
      </c>
      <c r="AC33" s="48">
        <v>3208.4823232323224</v>
      </c>
      <c r="AD33" s="48">
        <v>63269.773842592585</v>
      </c>
      <c r="AE33" s="48">
        <v>19240.777777777777</v>
      </c>
      <c r="AF33" s="48" t="s">
        <v>21</v>
      </c>
      <c r="AG33" s="48" t="s">
        <v>21</v>
      </c>
      <c r="AH33" s="48">
        <v>2006.149645244838</v>
      </c>
      <c r="AI33" s="48">
        <v>7876.2882300925266</v>
      </c>
      <c r="AJ33" s="48">
        <v>19601.702076866219</v>
      </c>
      <c r="AK33" s="48">
        <v>48782.715041106159</v>
      </c>
      <c r="AL33" s="48">
        <v>121405.44109127806</v>
      </c>
      <c r="AM33" s="48">
        <v>302141.46781596489</v>
      </c>
      <c r="AN33" s="56" t="s">
        <v>21</v>
      </c>
      <c r="AO33" s="56">
        <v>750</v>
      </c>
      <c r="AP33" s="56">
        <v>75</v>
      </c>
      <c r="AQ33" s="56">
        <v>2628.5714285714284</v>
      </c>
      <c r="AR33" s="56">
        <v>2133.3333333333335</v>
      </c>
      <c r="AS33" s="56" t="s">
        <v>21</v>
      </c>
      <c r="AT33" s="57">
        <v>127.97197558654285</v>
      </c>
      <c r="AU33" s="57">
        <v>389.70594575014309</v>
      </c>
      <c r="AV33" s="57">
        <v>818.75092467049603</v>
      </c>
      <c r="AW33" s="57">
        <v>1720.1510111898147</v>
      </c>
      <c r="AX33" s="57">
        <v>3613.9434010265768</v>
      </c>
      <c r="AY33" s="57">
        <v>7592.69786249151</v>
      </c>
      <c r="AZ33" s="56" t="s">
        <v>21</v>
      </c>
      <c r="BA33" s="56">
        <v>250</v>
      </c>
      <c r="BB33" s="56">
        <v>0</v>
      </c>
      <c r="BC33" s="56">
        <v>8407.1428571428569</v>
      </c>
      <c r="BD33" s="56">
        <v>1583.3333333333333</v>
      </c>
      <c r="BE33" s="56" t="s">
        <v>21</v>
      </c>
      <c r="BF33" s="56">
        <v>1739.0341726461465</v>
      </c>
      <c r="BG33" s="56">
        <v>2685.6707808397846</v>
      </c>
      <c r="BH33" s="56">
        <v>3588.2487834311328</v>
      </c>
      <c r="BI33" s="56">
        <v>4794.1577291051808</v>
      </c>
      <c r="BJ33" s="56">
        <v>6405.3385700757926</v>
      </c>
      <c r="BK33" s="56">
        <v>8557.9917298545879</v>
      </c>
    </row>
    <row r="34" spans="1:63" x14ac:dyDescent="0.2">
      <c r="A34" s="50" t="s">
        <v>93</v>
      </c>
      <c r="B34" s="5" t="s">
        <v>28</v>
      </c>
      <c r="C34" s="25" t="str">
        <f t="shared" si="0"/>
        <v>⑤_I</v>
      </c>
      <c r="D34" s="48" t="s">
        <v>21</v>
      </c>
      <c r="E34" s="48">
        <v>1617.75</v>
      </c>
      <c r="F34" s="48">
        <v>2510.4444444444443</v>
      </c>
      <c r="G34" s="48">
        <v>2742.16</v>
      </c>
      <c r="H34" s="48">
        <v>3500</v>
      </c>
      <c r="I34" s="48" t="s">
        <v>21</v>
      </c>
      <c r="J34" s="48">
        <v>328.91182183629434</v>
      </c>
      <c r="K34" s="48">
        <v>858.7214974095466</v>
      </c>
      <c r="L34" s="48">
        <v>1628.1743296468533</v>
      </c>
      <c r="M34" s="48">
        <v>3087.0912813035966</v>
      </c>
      <c r="N34" s="48">
        <v>5853.263010950277</v>
      </c>
      <c r="O34" s="48">
        <v>11098.048212196454</v>
      </c>
      <c r="P34" s="49" t="s">
        <v>21</v>
      </c>
      <c r="Q34" s="49">
        <v>0</v>
      </c>
      <c r="R34" s="49">
        <v>0</v>
      </c>
      <c r="S34" s="49">
        <v>0.35416666666666663</v>
      </c>
      <c r="T34" s="49">
        <v>0</v>
      </c>
      <c r="U34" s="49" t="s">
        <v>21</v>
      </c>
      <c r="V34" s="49">
        <v>5.6173822304947205E-2</v>
      </c>
      <c r="W34" s="49">
        <v>0.107805666576913</v>
      </c>
      <c r="X34" s="49">
        <v>0.16648687361597578</v>
      </c>
      <c r="Y34" s="49">
        <v>0.25710966748345127</v>
      </c>
      <c r="Z34" s="49">
        <v>0.39706061912083063</v>
      </c>
      <c r="AA34" s="49">
        <v>0.61319022656650912</v>
      </c>
      <c r="AB34" s="48" t="s">
        <v>21</v>
      </c>
      <c r="AC34" s="48">
        <v>0</v>
      </c>
      <c r="AD34" s="48">
        <v>0</v>
      </c>
      <c r="AE34" s="48">
        <v>19902.315972222219</v>
      </c>
      <c r="AF34" s="48">
        <v>0</v>
      </c>
      <c r="AG34" s="48" t="s">
        <v>21</v>
      </c>
      <c r="AH34" s="48">
        <v>624.12411680907235</v>
      </c>
      <c r="AI34" s="48">
        <v>2450.3563066653733</v>
      </c>
      <c r="AJ34" s="48">
        <v>6098.196625399607</v>
      </c>
      <c r="AK34" s="48">
        <v>15176.569211945918</v>
      </c>
      <c r="AL34" s="48">
        <v>37769.896117426615</v>
      </c>
      <c r="AM34" s="48">
        <v>93997.861624635494</v>
      </c>
      <c r="AN34" s="56">
        <v>0</v>
      </c>
      <c r="AO34" s="56">
        <v>0</v>
      </c>
      <c r="AP34" s="56">
        <v>1333.3333333333333</v>
      </c>
      <c r="AQ34" s="56">
        <v>9009.0909090909099</v>
      </c>
      <c r="AR34" s="56">
        <v>41246.153846153844</v>
      </c>
      <c r="AS34" s="56" t="s">
        <v>21</v>
      </c>
      <c r="AT34" s="57">
        <v>915.12600838914489</v>
      </c>
      <c r="AU34" s="57">
        <v>2786.7823790738385</v>
      </c>
      <c r="AV34" s="57">
        <v>5854.8776958743965</v>
      </c>
      <c r="AW34" s="57">
        <v>12300.778521873657</v>
      </c>
      <c r="AX34" s="57">
        <v>25843.26438634365</v>
      </c>
      <c r="AY34" s="57">
        <v>54295.288136016774</v>
      </c>
      <c r="AZ34" s="56">
        <v>4000</v>
      </c>
      <c r="BA34" s="56">
        <v>0</v>
      </c>
      <c r="BB34" s="56">
        <v>1000</v>
      </c>
      <c r="BC34" s="56">
        <v>11681.818181818182</v>
      </c>
      <c r="BD34" s="56">
        <v>22461.538461538461</v>
      </c>
      <c r="BE34" s="56" t="s">
        <v>21</v>
      </c>
      <c r="BF34" s="56">
        <v>4414.775584804026</v>
      </c>
      <c r="BG34" s="56">
        <v>6817.9418084877379</v>
      </c>
      <c r="BH34" s="56">
        <v>9109.2592488795544</v>
      </c>
      <c r="BI34" s="56">
        <v>12170.623685874911</v>
      </c>
      <c r="BJ34" s="56">
        <v>16260.826139227393</v>
      </c>
      <c r="BK34" s="56">
        <v>21725.629972197505</v>
      </c>
    </row>
    <row r="35" spans="1:63" x14ac:dyDescent="0.2">
      <c r="A35" s="50" t="s">
        <v>94</v>
      </c>
      <c r="B35" s="5" t="s">
        <v>20</v>
      </c>
      <c r="C35" s="25" t="str">
        <f t="shared" si="0"/>
        <v>①_K</v>
      </c>
      <c r="D35" s="48">
        <v>0</v>
      </c>
      <c r="E35" s="48">
        <v>653.18181818181813</v>
      </c>
      <c r="F35" s="48">
        <v>668.0512820512821</v>
      </c>
      <c r="G35" s="48">
        <v>2565.5774647887324</v>
      </c>
      <c r="H35" s="48">
        <v>1500</v>
      </c>
      <c r="I35" s="48" t="s">
        <v>21</v>
      </c>
      <c r="J35" s="48">
        <v>253.56942231463569</v>
      </c>
      <c r="K35" s="48">
        <v>662.01790136833017</v>
      </c>
      <c r="L35" s="48">
        <v>1255.2155221759033</v>
      </c>
      <c r="M35" s="48">
        <v>2379.9447172875166</v>
      </c>
      <c r="N35" s="48">
        <v>4512.4815278941414</v>
      </c>
      <c r="O35" s="48">
        <v>8555.8666097057285</v>
      </c>
      <c r="P35" s="49" t="s">
        <v>21</v>
      </c>
      <c r="Q35" s="49">
        <v>0</v>
      </c>
      <c r="R35" s="49">
        <v>0.11111111111111109</v>
      </c>
      <c r="S35" s="49">
        <v>0.54460093896713602</v>
      </c>
      <c r="T35" s="49" t="s">
        <v>21</v>
      </c>
      <c r="U35" s="49" t="s">
        <v>21</v>
      </c>
      <c r="V35" s="49">
        <v>0.1080993230812456</v>
      </c>
      <c r="W35" s="49">
        <v>0.20745819143342184</v>
      </c>
      <c r="X35" s="49">
        <v>0.32038265514673497</v>
      </c>
      <c r="Y35" s="49">
        <v>0.49477460981246912</v>
      </c>
      <c r="Z35" s="49">
        <v>0.76409228334462032</v>
      </c>
      <c r="AA35" s="49">
        <v>1.1800060186760253</v>
      </c>
      <c r="AB35" s="48" t="s">
        <v>21</v>
      </c>
      <c r="AC35" s="48">
        <v>0</v>
      </c>
      <c r="AD35" s="48">
        <v>35.185185185185183</v>
      </c>
      <c r="AE35" s="48">
        <v>504.94894366197161</v>
      </c>
      <c r="AF35" s="48" t="s">
        <v>21</v>
      </c>
      <c r="AG35" s="48" t="s">
        <v>21</v>
      </c>
      <c r="AH35" s="48">
        <v>19.724714215079395</v>
      </c>
      <c r="AI35" s="48">
        <v>77.440650941673979</v>
      </c>
      <c r="AJ35" s="48">
        <v>192.72638634498657</v>
      </c>
      <c r="AK35" s="48">
        <v>479.63775538989785</v>
      </c>
      <c r="AL35" s="48">
        <v>1193.6734806185705</v>
      </c>
      <c r="AM35" s="48">
        <v>2970.6926994806399</v>
      </c>
      <c r="AN35" s="56">
        <v>36.458333333333336</v>
      </c>
      <c r="AO35" s="56">
        <v>17.766497461928935</v>
      </c>
      <c r="AP35" s="56">
        <v>42.866043613707163</v>
      </c>
      <c r="AQ35" s="56">
        <v>235.7580919931857</v>
      </c>
      <c r="AR35" s="56">
        <v>231.82527301092043</v>
      </c>
      <c r="AS35" s="56">
        <v>836.84210526315792</v>
      </c>
      <c r="AT35" s="57">
        <v>11.945558782055301</v>
      </c>
      <c r="AU35" s="57">
        <v>36.377146334875533</v>
      </c>
      <c r="AV35" s="57">
        <v>76.426399246289535</v>
      </c>
      <c r="AW35" s="57">
        <v>160.56769401269273</v>
      </c>
      <c r="AX35" s="57">
        <v>337.34396248957739</v>
      </c>
      <c r="AY35" s="57">
        <v>708.74125538088208</v>
      </c>
      <c r="AZ35" s="56">
        <v>0</v>
      </c>
      <c r="BA35" s="56">
        <v>0.50761421319796951</v>
      </c>
      <c r="BB35" s="56">
        <v>12.461059190031152</v>
      </c>
      <c r="BC35" s="56">
        <v>25.610448608745031</v>
      </c>
      <c r="BD35" s="56">
        <v>38.783151326053044</v>
      </c>
      <c r="BE35" s="56">
        <v>31.578947368421051</v>
      </c>
      <c r="BF35" s="56">
        <v>9.2345039203096366</v>
      </c>
      <c r="BG35" s="56">
        <v>14.261270850467891</v>
      </c>
      <c r="BH35" s="56">
        <v>19.054080695390354</v>
      </c>
      <c r="BI35" s="56">
        <v>25.457618395525806</v>
      </c>
      <c r="BJ35" s="56">
        <v>34.013204033979108</v>
      </c>
      <c r="BK35" s="56">
        <v>45.444080066044911</v>
      </c>
    </row>
    <row r="36" spans="1:63" x14ac:dyDescent="0.2">
      <c r="A36" s="50" t="s">
        <v>94</v>
      </c>
      <c r="B36" s="5" t="s">
        <v>25</v>
      </c>
      <c r="C36" s="25" t="str">
        <f t="shared" si="0"/>
        <v>②_K</v>
      </c>
      <c r="D36" s="48" t="s">
        <v>21</v>
      </c>
      <c r="E36" s="48">
        <v>207.33333333333334</v>
      </c>
      <c r="F36" s="48">
        <v>1180.5483870967741</v>
      </c>
      <c r="G36" s="48">
        <v>4362.5263157894733</v>
      </c>
      <c r="H36" s="48">
        <v>3000</v>
      </c>
      <c r="I36" s="48" t="s">
        <v>21</v>
      </c>
      <c r="J36" s="48">
        <v>375.83600105738435</v>
      </c>
      <c r="K36" s="48">
        <v>981.23093237143087</v>
      </c>
      <c r="L36" s="48">
        <v>1860.4576924672788</v>
      </c>
      <c r="M36" s="48">
        <v>3527.5109164113114</v>
      </c>
      <c r="N36" s="48">
        <v>6688.3183185418393</v>
      </c>
      <c r="O36" s="48">
        <v>12681.350388463623</v>
      </c>
      <c r="P36" s="49" t="s">
        <v>21</v>
      </c>
      <c r="Q36" s="49">
        <v>0</v>
      </c>
      <c r="R36" s="49">
        <v>0</v>
      </c>
      <c r="S36" s="49">
        <v>1.3666666666666665</v>
      </c>
      <c r="T36" s="49" t="s">
        <v>21</v>
      </c>
      <c r="U36" s="49" t="s">
        <v>21</v>
      </c>
      <c r="V36" s="49">
        <v>0.24227070158434222</v>
      </c>
      <c r="W36" s="49">
        <v>0.46495241741910392</v>
      </c>
      <c r="X36" s="49">
        <v>0.7180371571755032</v>
      </c>
      <c r="Y36" s="49">
        <v>1.1088819839814748</v>
      </c>
      <c r="Z36" s="49">
        <v>1.7124730135632049</v>
      </c>
      <c r="AA36" s="49">
        <v>2.6446131008935541</v>
      </c>
      <c r="AB36" s="48" t="s">
        <v>21</v>
      </c>
      <c r="AC36" s="48">
        <v>0</v>
      </c>
      <c r="AD36" s="48">
        <v>0</v>
      </c>
      <c r="AE36" s="48">
        <v>5956.9430555555555</v>
      </c>
      <c r="AF36" s="48" t="s">
        <v>21</v>
      </c>
      <c r="AG36" s="48" t="s">
        <v>21</v>
      </c>
      <c r="AH36" s="48">
        <v>221.7436472317743</v>
      </c>
      <c r="AI36" s="48">
        <v>870.5815555330928</v>
      </c>
      <c r="AJ36" s="48">
        <v>2166.6144999589455</v>
      </c>
      <c r="AK36" s="48">
        <v>5392.0489833464226</v>
      </c>
      <c r="AL36" s="48">
        <v>13419.181049216691</v>
      </c>
      <c r="AM36" s="48">
        <v>33396.287865303857</v>
      </c>
      <c r="AN36" s="56">
        <v>0</v>
      </c>
      <c r="AO36" s="56">
        <v>0</v>
      </c>
      <c r="AP36" s="56">
        <v>150</v>
      </c>
      <c r="AQ36" s="56">
        <v>2200</v>
      </c>
      <c r="AR36" s="56">
        <v>2700</v>
      </c>
      <c r="AS36" s="56" t="s">
        <v>21</v>
      </c>
      <c r="AT36" s="57">
        <v>123.44520700632602</v>
      </c>
      <c r="AU36" s="57">
        <v>375.92082894890694</v>
      </c>
      <c r="AV36" s="57">
        <v>789.78914656373047</v>
      </c>
      <c r="AW36" s="57">
        <v>1659.3038959132643</v>
      </c>
      <c r="AX36" s="57">
        <v>3486.106932428921</v>
      </c>
      <c r="AY36" s="57">
        <v>7324.120418363811</v>
      </c>
      <c r="AZ36" s="56">
        <v>0</v>
      </c>
      <c r="BA36" s="56">
        <v>0</v>
      </c>
      <c r="BB36" s="56">
        <v>0</v>
      </c>
      <c r="BC36" s="56">
        <v>734.28571428571433</v>
      </c>
      <c r="BD36" s="56">
        <v>1033.3333333333333</v>
      </c>
      <c r="BE36" s="56" t="s">
        <v>21</v>
      </c>
      <c r="BF36" s="56">
        <v>246.13517639012426</v>
      </c>
      <c r="BG36" s="56">
        <v>380.11791934022517</v>
      </c>
      <c r="BH36" s="56">
        <v>507.8648028506455</v>
      </c>
      <c r="BI36" s="56">
        <v>678.54380141354841</v>
      </c>
      <c r="BJ36" s="56">
        <v>906.58318484053677</v>
      </c>
      <c r="BK36" s="56">
        <v>1211.260156416485</v>
      </c>
    </row>
    <row r="37" spans="1:63" x14ac:dyDescent="0.2">
      <c r="A37" s="50" t="s">
        <v>94</v>
      </c>
      <c r="B37" s="5" t="s">
        <v>26</v>
      </c>
      <c r="C37" s="25" t="str">
        <f t="shared" si="0"/>
        <v>③_K</v>
      </c>
      <c r="D37" s="48" t="s">
        <v>21</v>
      </c>
      <c r="E37" s="48" t="s">
        <v>21</v>
      </c>
      <c r="F37" s="48">
        <v>1870</v>
      </c>
      <c r="G37" s="48">
        <v>4485.818181818182</v>
      </c>
      <c r="H37" s="48" t="s">
        <v>21</v>
      </c>
      <c r="I37" s="48" t="s">
        <v>21</v>
      </c>
      <c r="J37" s="48">
        <v>445.47349792454503</v>
      </c>
      <c r="K37" s="48">
        <v>1163.0401943546747</v>
      </c>
      <c r="L37" s="48">
        <v>2205.1761770354815</v>
      </c>
      <c r="M37" s="48">
        <v>4181.1125663313815</v>
      </c>
      <c r="N37" s="48">
        <v>7927.5762519054842</v>
      </c>
      <c r="O37" s="48">
        <v>15031.038804324473</v>
      </c>
      <c r="P37" s="49" t="s">
        <v>21</v>
      </c>
      <c r="Q37" s="49" t="s">
        <v>21</v>
      </c>
      <c r="R37" s="49">
        <v>3.5</v>
      </c>
      <c r="S37" s="49">
        <v>2.2380952380952381</v>
      </c>
      <c r="T37" s="49" t="s">
        <v>21</v>
      </c>
      <c r="U37" s="49" t="s">
        <v>21</v>
      </c>
      <c r="V37" s="49">
        <v>0.73595418464904006</v>
      </c>
      <c r="W37" s="49">
        <v>1.4124022220786432</v>
      </c>
      <c r="X37" s="49">
        <v>2.1812065887498342</v>
      </c>
      <c r="Y37" s="49">
        <v>3.3684895905953796</v>
      </c>
      <c r="Z37" s="49">
        <v>5.2020391743144456</v>
      </c>
      <c r="AA37" s="49">
        <v>8.0336337231545549</v>
      </c>
      <c r="AB37" s="48" t="s">
        <v>21</v>
      </c>
      <c r="AC37" s="48" t="s">
        <v>21</v>
      </c>
      <c r="AD37" s="48">
        <v>21008.574999999997</v>
      </c>
      <c r="AE37" s="48">
        <v>1275.9194444444443</v>
      </c>
      <c r="AF37" s="48" t="s">
        <v>21</v>
      </c>
      <c r="AG37" s="48" t="s">
        <v>21</v>
      </c>
      <c r="AH37" s="48">
        <v>589.85456119777234</v>
      </c>
      <c r="AI37" s="48">
        <v>2315.8115591428914</v>
      </c>
      <c r="AJ37" s="48">
        <v>5763.3553930959615</v>
      </c>
      <c r="AK37" s="48">
        <v>14343.25053607647</v>
      </c>
      <c r="AL37" s="48">
        <v>35696.017668302149</v>
      </c>
      <c r="AM37" s="48">
        <v>88836.604657418895</v>
      </c>
      <c r="AN37" s="56" t="s">
        <v>21</v>
      </c>
      <c r="AO37" s="56">
        <v>0</v>
      </c>
      <c r="AP37" s="56" t="s">
        <v>21</v>
      </c>
      <c r="AQ37" s="56">
        <v>1000</v>
      </c>
      <c r="AR37" s="56">
        <v>2000</v>
      </c>
      <c r="AS37" s="56" t="s">
        <v>21</v>
      </c>
      <c r="AT37" s="57">
        <v>78.944516945935916</v>
      </c>
      <c r="AU37" s="57">
        <v>240.40535044642482</v>
      </c>
      <c r="AV37" s="57">
        <v>505.07852169117871</v>
      </c>
      <c r="AW37" s="57">
        <v>1061.1424105163464</v>
      </c>
      <c r="AX37" s="57">
        <v>2229.4022949661899</v>
      </c>
      <c r="AY37" s="57">
        <v>4683.8525569645399</v>
      </c>
      <c r="AZ37" s="56" t="s">
        <v>21</v>
      </c>
      <c r="BA37" s="56">
        <v>0</v>
      </c>
      <c r="BB37" s="56" t="s">
        <v>21</v>
      </c>
      <c r="BC37" s="56">
        <v>0</v>
      </c>
      <c r="BD37" s="56">
        <v>833.33333333333337</v>
      </c>
      <c r="BE37" s="56" t="s">
        <v>21</v>
      </c>
      <c r="BF37" s="56">
        <v>148.39541774746752</v>
      </c>
      <c r="BG37" s="56">
        <v>229.17389647867554</v>
      </c>
      <c r="BH37" s="56">
        <v>306.19276238193419</v>
      </c>
      <c r="BI37" s="56">
        <v>409.09549113418916</v>
      </c>
      <c r="BJ37" s="56">
        <v>546.58091708113488</v>
      </c>
      <c r="BK37" s="56">
        <v>730.27130680171683</v>
      </c>
    </row>
    <row r="38" spans="1:63" x14ac:dyDescent="0.2">
      <c r="A38" s="50" t="s">
        <v>94</v>
      </c>
      <c r="B38" s="5" t="s">
        <v>27</v>
      </c>
      <c r="C38" s="25" t="str">
        <f t="shared" si="0"/>
        <v>④_K</v>
      </c>
      <c r="D38" s="48" t="s">
        <v>21</v>
      </c>
      <c r="E38" s="48">
        <v>0</v>
      </c>
      <c r="F38" s="48">
        <v>936</v>
      </c>
      <c r="G38" s="48">
        <v>1150</v>
      </c>
      <c r="H38" s="48" t="s">
        <v>21</v>
      </c>
      <c r="I38" s="48" t="s">
        <v>21</v>
      </c>
      <c r="J38" s="48">
        <v>142.97862436837653</v>
      </c>
      <c r="K38" s="48">
        <v>373.28794608142346</v>
      </c>
      <c r="L38" s="48">
        <v>707.77062552855512</v>
      </c>
      <c r="M38" s="48">
        <v>1341.9647315689504</v>
      </c>
      <c r="N38" s="48">
        <v>2544.4250945425401</v>
      </c>
      <c r="O38" s="48">
        <v>4824.3436727049047</v>
      </c>
      <c r="P38" s="49" t="s">
        <v>21</v>
      </c>
      <c r="Q38" s="49">
        <v>0</v>
      </c>
      <c r="R38" s="49">
        <v>1.6666666666666665</v>
      </c>
      <c r="S38" s="49">
        <v>0</v>
      </c>
      <c r="T38" s="49" t="s">
        <v>21</v>
      </c>
      <c r="U38" s="49" t="s">
        <v>21</v>
      </c>
      <c r="V38" s="49">
        <v>0.19606944468760681</v>
      </c>
      <c r="W38" s="49">
        <v>0.37628554213678755</v>
      </c>
      <c r="X38" s="49">
        <v>0.5811067774675055</v>
      </c>
      <c r="Y38" s="49">
        <v>0.8974171181307673</v>
      </c>
      <c r="Z38" s="49">
        <v>1.3859027551251799</v>
      </c>
      <c r="AA38" s="49">
        <v>2.140282827080735</v>
      </c>
      <c r="AB38" s="48" t="s">
        <v>21</v>
      </c>
      <c r="AC38" s="48">
        <v>0</v>
      </c>
      <c r="AD38" s="48">
        <v>8631.3083333333325</v>
      </c>
      <c r="AE38" s="48">
        <v>0</v>
      </c>
      <c r="AF38" s="48" t="s">
        <v>21</v>
      </c>
      <c r="AG38" s="48" t="s">
        <v>21</v>
      </c>
      <c r="AH38" s="48">
        <v>239.42316001676741</v>
      </c>
      <c r="AI38" s="48">
        <v>939.99259812020603</v>
      </c>
      <c r="AJ38" s="48">
        <v>2339.3576167533497</v>
      </c>
      <c r="AK38" s="48">
        <v>5821.9544175198807</v>
      </c>
      <c r="AL38" s="48">
        <v>14489.085805837689</v>
      </c>
      <c r="AM38" s="48">
        <v>36058.957599732865</v>
      </c>
      <c r="AN38" s="56">
        <v>0</v>
      </c>
      <c r="AO38" s="56" t="s">
        <v>21</v>
      </c>
      <c r="AP38" s="56" t="s">
        <v>21</v>
      </c>
      <c r="AQ38" s="56">
        <v>1000</v>
      </c>
      <c r="AR38" s="56">
        <v>0</v>
      </c>
      <c r="AS38" s="56" t="s">
        <v>21</v>
      </c>
      <c r="AT38" s="57">
        <v>33.780672814378846</v>
      </c>
      <c r="AU38" s="57">
        <v>102.87040570301235</v>
      </c>
      <c r="AV38" s="57">
        <v>216.12510845439033</v>
      </c>
      <c r="AW38" s="57">
        <v>454.06705830707284</v>
      </c>
      <c r="AX38" s="57">
        <v>953.97010978550543</v>
      </c>
      <c r="AY38" s="57">
        <v>2004.2391398248499</v>
      </c>
      <c r="AZ38" s="56">
        <v>0</v>
      </c>
      <c r="BA38" s="56" t="s">
        <v>21</v>
      </c>
      <c r="BB38" s="56" t="s">
        <v>21</v>
      </c>
      <c r="BC38" s="56">
        <v>17500</v>
      </c>
      <c r="BD38" s="56">
        <v>0</v>
      </c>
      <c r="BE38" s="56" t="s">
        <v>21</v>
      </c>
      <c r="BF38" s="56">
        <v>3270.28469423571</v>
      </c>
      <c r="BG38" s="56">
        <v>5050.4516739726741</v>
      </c>
      <c r="BH38" s="56">
        <v>6747.7656621946444</v>
      </c>
      <c r="BI38" s="56">
        <v>9015.4988842963176</v>
      </c>
      <c r="BJ38" s="56">
        <v>12045.353114161489</v>
      </c>
      <c r="BK38" s="56">
        <v>16093.455670829979</v>
      </c>
    </row>
    <row r="39" spans="1:63" x14ac:dyDescent="0.2">
      <c r="A39" s="50" t="s">
        <v>94</v>
      </c>
      <c r="B39" s="5" t="s">
        <v>28</v>
      </c>
      <c r="C39" s="25" t="str">
        <f t="shared" si="0"/>
        <v>⑤_K</v>
      </c>
      <c r="D39" s="48" t="s">
        <v>21</v>
      </c>
      <c r="E39" s="48" t="s">
        <v>21</v>
      </c>
      <c r="F39" s="48">
        <v>7000</v>
      </c>
      <c r="G39" s="48" t="s">
        <v>21</v>
      </c>
      <c r="H39" s="48" t="s">
        <v>21</v>
      </c>
      <c r="I39" s="48" t="s">
        <v>21</v>
      </c>
      <c r="J39" s="48">
        <v>1414.0885966144922</v>
      </c>
      <c r="K39" s="48">
        <v>3691.8961148162848</v>
      </c>
      <c r="L39" s="48">
        <v>7000</v>
      </c>
      <c r="M39" s="48">
        <v>13272.312783491832</v>
      </c>
      <c r="N39" s="48">
        <v>25164.898088977268</v>
      </c>
      <c r="O39" s="48">
        <v>47713.771228800259</v>
      </c>
      <c r="P39" s="49" t="s">
        <v>21</v>
      </c>
      <c r="Q39" s="49" t="s">
        <v>21</v>
      </c>
      <c r="R39" s="49">
        <v>0</v>
      </c>
      <c r="S39" s="49" t="s">
        <v>21</v>
      </c>
      <c r="T39" s="49" t="s">
        <v>21</v>
      </c>
      <c r="U39" s="49" t="s">
        <v>21</v>
      </c>
      <c r="V39" s="49">
        <v>0.19606944468760681</v>
      </c>
      <c r="W39" s="49">
        <v>0.37628554213678755</v>
      </c>
      <c r="X39" s="49">
        <v>0.5811067774675055</v>
      </c>
      <c r="Y39" s="49">
        <v>0.8974171181307673</v>
      </c>
      <c r="Z39" s="49">
        <v>1.3859027551251799</v>
      </c>
      <c r="AA39" s="49">
        <v>2.140282827080735</v>
      </c>
      <c r="AB39" s="48" t="s">
        <v>21</v>
      </c>
      <c r="AC39" s="48" t="s">
        <v>21</v>
      </c>
      <c r="AD39" s="48">
        <v>0</v>
      </c>
      <c r="AE39" s="48" t="s">
        <v>21</v>
      </c>
      <c r="AF39" s="48" t="s">
        <v>21</v>
      </c>
      <c r="AG39" s="48" t="s">
        <v>21</v>
      </c>
      <c r="AH39" s="48">
        <v>239.42316001676741</v>
      </c>
      <c r="AI39" s="48">
        <v>939.99259812020603</v>
      </c>
      <c r="AJ39" s="48">
        <v>2339.3576167533497</v>
      </c>
      <c r="AK39" s="48">
        <v>5821.9544175198807</v>
      </c>
      <c r="AL39" s="48">
        <v>14489.085805837689</v>
      </c>
      <c r="AM39" s="48">
        <v>36058.957599732865</v>
      </c>
      <c r="AN39" s="56" t="s">
        <v>21</v>
      </c>
      <c r="AO39" s="56" t="s">
        <v>21</v>
      </c>
      <c r="AP39" s="56" t="s">
        <v>21</v>
      </c>
      <c r="AQ39" s="56">
        <v>2500</v>
      </c>
      <c r="AR39" s="56" t="s">
        <v>21</v>
      </c>
      <c r="AS39" s="56" t="s">
        <v>21</v>
      </c>
      <c r="AT39" s="57">
        <v>132.8289767150836</v>
      </c>
      <c r="AU39" s="57">
        <v>404.4967013795071</v>
      </c>
      <c r="AV39" s="57">
        <v>849.82549507461636</v>
      </c>
      <c r="AW39" s="57">
        <v>1785.4369877820839</v>
      </c>
      <c r="AX39" s="57">
        <v>3751.1056750073994</v>
      </c>
      <c r="AY39" s="57">
        <v>7880.86831479379</v>
      </c>
      <c r="AZ39" s="56" t="s">
        <v>21</v>
      </c>
      <c r="BA39" s="56" t="s">
        <v>21</v>
      </c>
      <c r="BB39" s="56" t="s">
        <v>21</v>
      </c>
      <c r="BC39" s="56">
        <v>15000</v>
      </c>
      <c r="BD39" s="56" t="s">
        <v>21</v>
      </c>
      <c r="BE39" s="56" t="s">
        <v>21</v>
      </c>
      <c r="BF39" s="56">
        <v>4771.2552895244553</v>
      </c>
      <c r="BG39" s="56">
        <v>7368.4698786022391</v>
      </c>
      <c r="BH39" s="56">
        <v>9844.8042352294251</v>
      </c>
      <c r="BI39" s="56">
        <v>13153.364541998571</v>
      </c>
      <c r="BJ39" s="56">
        <v>17573.838406617499</v>
      </c>
      <c r="BK39" s="56">
        <v>23479.908532587357</v>
      </c>
    </row>
    <row r="40" spans="1:63" x14ac:dyDescent="0.2">
      <c r="A40" s="50" t="s">
        <v>102</v>
      </c>
      <c r="B40" s="5" t="s">
        <v>20</v>
      </c>
      <c r="C40" s="25" t="str">
        <f t="shared" si="0"/>
        <v>①_M</v>
      </c>
      <c r="D40" s="48" t="s">
        <v>21</v>
      </c>
      <c r="E40" s="48">
        <v>14.444444444444445</v>
      </c>
      <c r="F40" s="48">
        <v>490.76923076923077</v>
      </c>
      <c r="G40" s="48">
        <v>127.85714285714286</v>
      </c>
      <c r="H40" s="48">
        <v>250</v>
      </c>
      <c r="I40" s="48" t="s">
        <v>21</v>
      </c>
      <c r="J40" s="48">
        <v>34.531192628942122</v>
      </c>
      <c r="K40" s="48">
        <v>90.153881596938703</v>
      </c>
      <c r="L40" s="48">
        <v>170.9357878857798</v>
      </c>
      <c r="M40" s="48">
        <v>324.10189181609763</v>
      </c>
      <c r="N40" s="48">
        <v>614.51166884352619</v>
      </c>
      <c r="O40" s="48">
        <v>1165.1415825709748</v>
      </c>
      <c r="P40" s="49" t="s">
        <v>21</v>
      </c>
      <c r="Q40" s="49">
        <v>0.41666666666666663</v>
      </c>
      <c r="R40" s="49">
        <v>1.2777777777777777</v>
      </c>
      <c r="S40" s="49">
        <v>2.2666666666666666</v>
      </c>
      <c r="T40" s="49">
        <v>2.1666666666666665</v>
      </c>
      <c r="U40" s="49" t="s">
        <v>21</v>
      </c>
      <c r="V40" s="49">
        <v>0.40011971124980472</v>
      </c>
      <c r="W40" s="49">
        <v>0.76788743247133917</v>
      </c>
      <c r="X40" s="49">
        <v>1.1858669583935406</v>
      </c>
      <c r="Y40" s="49">
        <v>1.8313627538917128</v>
      </c>
      <c r="Z40" s="49">
        <v>2.8282173751474211</v>
      </c>
      <c r="AA40" s="49">
        <v>4.3676838485919829</v>
      </c>
      <c r="AB40" s="48" t="s">
        <v>21</v>
      </c>
      <c r="AC40" s="48">
        <v>149.30555555555554</v>
      </c>
      <c r="AD40" s="48">
        <v>421.29629629629625</v>
      </c>
      <c r="AE40" s="48">
        <v>1132.5288888888888</v>
      </c>
      <c r="AF40" s="48">
        <v>458.33333333333337</v>
      </c>
      <c r="AG40" s="48" t="s">
        <v>21</v>
      </c>
      <c r="AH40" s="48">
        <v>30.618246287404791</v>
      </c>
      <c r="AI40" s="48">
        <v>120.2094437128237</v>
      </c>
      <c r="AJ40" s="48">
        <v>299.16499163679134</v>
      </c>
      <c r="AK40" s="48">
        <v>744.53129019424921</v>
      </c>
      <c r="AL40" s="48">
        <v>1852.9134677339098</v>
      </c>
      <c r="AM40" s="48">
        <v>4611.3418792834718</v>
      </c>
      <c r="AN40" s="56">
        <v>17.241379310344829</v>
      </c>
      <c r="AO40" s="56">
        <v>3.5714285714285716</v>
      </c>
      <c r="AP40" s="56">
        <v>67.622950819672127</v>
      </c>
      <c r="AQ40" s="56">
        <v>215.43820224719101</v>
      </c>
      <c r="AR40" s="56">
        <v>104.72972972972973</v>
      </c>
      <c r="AS40" s="56" t="s">
        <v>21</v>
      </c>
      <c r="AT40" s="57">
        <v>10.246253725937438</v>
      </c>
      <c r="AU40" s="57">
        <v>31.202347079201232</v>
      </c>
      <c r="AV40" s="57">
        <v>65.554428413481247</v>
      </c>
      <c r="AW40" s="57">
        <v>137.7262766070175</v>
      </c>
      <c r="AX40" s="57">
        <v>289.35539104070438</v>
      </c>
      <c r="AY40" s="57">
        <v>607.91988563824077</v>
      </c>
      <c r="AZ40" s="56">
        <v>15.517241379310345</v>
      </c>
      <c r="BA40" s="56">
        <v>72.321428571428569</v>
      </c>
      <c r="BB40" s="56">
        <v>665.40983606557381</v>
      </c>
      <c r="BC40" s="56">
        <v>230.89887640449439</v>
      </c>
      <c r="BD40" s="56">
        <v>148.04054054054055</v>
      </c>
      <c r="BE40" s="56" t="s">
        <v>21</v>
      </c>
      <c r="BF40" s="56">
        <v>94.691950674600193</v>
      </c>
      <c r="BG40" s="56">
        <v>146.23715226971703</v>
      </c>
      <c r="BH40" s="56">
        <v>195.38332377439258</v>
      </c>
      <c r="BI40" s="56">
        <v>261.04613373980732</v>
      </c>
      <c r="BJ40" s="56">
        <v>348.77635728619276</v>
      </c>
      <c r="BK40" s="56">
        <v>465.99022808387298</v>
      </c>
    </row>
    <row r="41" spans="1:63" x14ac:dyDescent="0.2">
      <c r="A41" s="50" t="s">
        <v>95</v>
      </c>
      <c r="B41" s="5" t="s">
        <v>25</v>
      </c>
      <c r="C41" s="25" t="str">
        <f t="shared" si="0"/>
        <v>②_M</v>
      </c>
      <c r="D41" s="48" t="s">
        <v>21</v>
      </c>
      <c r="E41" s="48">
        <v>1108.5714285714287</v>
      </c>
      <c r="F41" s="48">
        <v>718.18181818181813</v>
      </c>
      <c r="G41" s="48">
        <v>1150</v>
      </c>
      <c r="H41" s="48">
        <v>0</v>
      </c>
      <c r="I41" s="48" t="s">
        <v>21</v>
      </c>
      <c r="J41" s="48">
        <v>138.59012200057057</v>
      </c>
      <c r="K41" s="48">
        <v>361.83046394037916</v>
      </c>
      <c r="L41" s="48">
        <v>686.04672743038202</v>
      </c>
      <c r="M41" s="48">
        <v>1300.7752500781423</v>
      </c>
      <c r="N41" s="48">
        <v>2466.327997151704</v>
      </c>
      <c r="O41" s="48">
        <v>4676.2680864114764</v>
      </c>
      <c r="P41" s="49" t="s">
        <v>21</v>
      </c>
      <c r="Q41" s="49">
        <v>0.55555555555555547</v>
      </c>
      <c r="R41" s="49">
        <v>0.83333333333333326</v>
      </c>
      <c r="S41" s="49">
        <v>1.7222222222222217</v>
      </c>
      <c r="T41" s="49">
        <v>1.6666666666666665</v>
      </c>
      <c r="U41" s="49" t="s">
        <v>21</v>
      </c>
      <c r="V41" s="49">
        <v>0.33177798733596681</v>
      </c>
      <c r="W41" s="49">
        <v>0.63672980781210731</v>
      </c>
      <c r="X41" s="49">
        <v>0.98331709646365384</v>
      </c>
      <c r="Y41" s="49">
        <v>1.5185601495870882</v>
      </c>
      <c r="Z41" s="49">
        <v>2.3451488194471706</v>
      </c>
      <c r="AA41" s="49">
        <v>3.6216695050570689</v>
      </c>
      <c r="AB41" s="48" t="s">
        <v>21</v>
      </c>
      <c r="AC41" s="48">
        <v>2083.333333333333</v>
      </c>
      <c r="AD41" s="48">
        <v>1041.6666666666665</v>
      </c>
      <c r="AE41" s="48">
        <v>1836.9046296296294</v>
      </c>
      <c r="AF41" s="48">
        <v>694.44444444444446</v>
      </c>
      <c r="AG41" s="48" t="s">
        <v>21</v>
      </c>
      <c r="AH41" s="48">
        <v>84.333904895386283</v>
      </c>
      <c r="AI41" s="48">
        <v>331.10099443464367</v>
      </c>
      <c r="AJ41" s="48">
        <v>824.01035369242481</v>
      </c>
      <c r="AK41" s="48">
        <v>2050.7128471531764</v>
      </c>
      <c r="AL41" s="48">
        <v>5103.6047819477144</v>
      </c>
      <c r="AM41" s="48">
        <v>12701.330567308818</v>
      </c>
      <c r="AN41" s="56">
        <v>0</v>
      </c>
      <c r="AO41" s="56">
        <v>14.285714285714286</v>
      </c>
      <c r="AP41" s="56">
        <v>535.29411764705878</v>
      </c>
      <c r="AQ41" s="56">
        <v>750</v>
      </c>
      <c r="AR41" s="56">
        <v>160.90909090909091</v>
      </c>
      <c r="AS41" s="56">
        <v>0</v>
      </c>
      <c r="AT41" s="57">
        <v>40.310949488293438</v>
      </c>
      <c r="AU41" s="57">
        <v>122.75669436546228</v>
      </c>
      <c r="AV41" s="57">
        <v>257.90511568344175</v>
      </c>
      <c r="AW41" s="57">
        <v>541.84457344269674</v>
      </c>
      <c r="AX41" s="57">
        <v>1138.3858788193402</v>
      </c>
      <c r="AY41" s="57">
        <v>2391.6866064772553</v>
      </c>
      <c r="AZ41" s="56">
        <v>1020.8333333333334</v>
      </c>
      <c r="BA41" s="56">
        <v>221.42857142857142</v>
      </c>
      <c r="BB41" s="56">
        <v>3241.1764705882351</v>
      </c>
      <c r="BC41" s="56">
        <v>1745.8333333333333</v>
      </c>
      <c r="BD41" s="56">
        <v>345.45454545454544</v>
      </c>
      <c r="BE41" s="56">
        <v>0</v>
      </c>
      <c r="BF41" s="56">
        <v>734.73168331739919</v>
      </c>
      <c r="BG41" s="56">
        <v>1134.6800682129433</v>
      </c>
      <c r="BH41" s="56">
        <v>1516.0139520434902</v>
      </c>
      <c r="BI41" s="56">
        <v>2025.5033706639535</v>
      </c>
      <c r="BJ41" s="56">
        <v>2706.2177752657963</v>
      </c>
      <c r="BK41" s="56">
        <v>3615.7010416447238</v>
      </c>
    </row>
    <row r="42" spans="1:63" x14ac:dyDescent="0.2">
      <c r="A42" s="50" t="s">
        <v>95</v>
      </c>
      <c r="B42" s="5" t="s">
        <v>26</v>
      </c>
      <c r="C42" s="25" t="str">
        <f t="shared" si="0"/>
        <v>③_M</v>
      </c>
      <c r="D42" s="48" t="s">
        <v>21</v>
      </c>
      <c r="E42" s="48">
        <v>2010</v>
      </c>
      <c r="F42" s="48">
        <v>1960</v>
      </c>
      <c r="G42" s="48">
        <v>1719.2777777777778</v>
      </c>
      <c r="H42" s="48" t="s">
        <v>21</v>
      </c>
      <c r="I42" s="48" t="s">
        <v>21</v>
      </c>
      <c r="J42" s="48">
        <v>288.88134371533204</v>
      </c>
      <c r="K42" s="48">
        <v>754.21010611281804</v>
      </c>
      <c r="L42" s="48">
        <v>1430.0160618285552</v>
      </c>
      <c r="M42" s="48">
        <v>2711.3743511436828</v>
      </c>
      <c r="N42" s="48">
        <v>5140.8869230737437</v>
      </c>
      <c r="O42" s="48">
        <v>9747.351318228224</v>
      </c>
      <c r="P42" s="49" t="s">
        <v>21</v>
      </c>
      <c r="Q42" s="49">
        <v>0.55555555555555547</v>
      </c>
      <c r="R42" s="49">
        <v>1.0833333333333333</v>
      </c>
      <c r="S42" s="49">
        <v>1.1999999999999997</v>
      </c>
      <c r="T42" s="49" t="s">
        <v>21</v>
      </c>
      <c r="U42" s="49" t="s">
        <v>21</v>
      </c>
      <c r="V42" s="49">
        <v>0.28444554403123951</v>
      </c>
      <c r="W42" s="49">
        <v>0.54589202266942394</v>
      </c>
      <c r="X42" s="49">
        <v>0.8430341286493831</v>
      </c>
      <c r="Y42" s="49">
        <v>1.3019178016052602</v>
      </c>
      <c r="Z42" s="49">
        <v>2.0105828513161135</v>
      </c>
      <c r="AA42" s="49">
        <v>3.1049912652105331</v>
      </c>
      <c r="AB42" s="48" t="s">
        <v>21</v>
      </c>
      <c r="AC42" s="48">
        <v>2291.6550925925926</v>
      </c>
      <c r="AD42" s="48">
        <v>8819.4444444444434</v>
      </c>
      <c r="AE42" s="48">
        <v>5473.7111111111099</v>
      </c>
      <c r="AF42" s="48" t="s">
        <v>21</v>
      </c>
      <c r="AG42" s="48" t="s">
        <v>21</v>
      </c>
      <c r="AH42" s="48">
        <v>339.31634243061967</v>
      </c>
      <c r="AI42" s="48">
        <v>1332.1804385326234</v>
      </c>
      <c r="AJ42" s="48">
        <v>3315.3946765148676</v>
      </c>
      <c r="AK42" s="48">
        <v>8251.0158107189236</v>
      </c>
      <c r="AL42" s="48">
        <v>20534.285824545732</v>
      </c>
      <c r="AM42" s="48">
        <v>51103.634267233283</v>
      </c>
      <c r="AN42" s="56">
        <v>5000</v>
      </c>
      <c r="AO42" s="56">
        <v>327.5</v>
      </c>
      <c r="AP42" s="56">
        <v>200</v>
      </c>
      <c r="AQ42" s="56">
        <v>815.38461538461536</v>
      </c>
      <c r="AR42" s="56">
        <v>766.66666666666663</v>
      </c>
      <c r="AS42" s="56" t="s">
        <v>21</v>
      </c>
      <c r="AT42" s="57">
        <v>60.805362070604069</v>
      </c>
      <c r="AU42" s="57">
        <v>185.16719011171114</v>
      </c>
      <c r="AV42" s="57">
        <v>389.02616132986049</v>
      </c>
      <c r="AW42" s="57">
        <v>817.32273470123118</v>
      </c>
      <c r="AX42" s="57">
        <v>1717.1504620047394</v>
      </c>
      <c r="AY42" s="57">
        <v>3607.6394109371427</v>
      </c>
      <c r="AZ42" s="56">
        <v>17500</v>
      </c>
      <c r="BA42" s="56">
        <v>2050</v>
      </c>
      <c r="BB42" s="56">
        <v>7530.7692307692305</v>
      </c>
      <c r="BC42" s="56">
        <v>3846.1538461538462</v>
      </c>
      <c r="BD42" s="56">
        <v>1766.6666666666667</v>
      </c>
      <c r="BE42" s="56" t="s">
        <v>21</v>
      </c>
      <c r="BF42" s="56">
        <v>1938.1029497799741</v>
      </c>
      <c r="BG42" s="56">
        <v>2993.1018862977758</v>
      </c>
      <c r="BH42" s="56">
        <v>3998.9987897307069</v>
      </c>
      <c r="BI42" s="56">
        <v>5342.9491971115131</v>
      </c>
      <c r="BJ42" s="56">
        <v>7138.5633314575116</v>
      </c>
      <c r="BK42" s="56">
        <v>9537.6325990108799</v>
      </c>
    </row>
    <row r="43" spans="1:63" x14ac:dyDescent="0.2">
      <c r="A43" s="50" t="s">
        <v>95</v>
      </c>
      <c r="B43" s="5" t="s">
        <v>27</v>
      </c>
      <c r="C43" s="25" t="str">
        <f t="shared" si="0"/>
        <v>④_M</v>
      </c>
      <c r="D43" s="48" t="s">
        <v>21</v>
      </c>
      <c r="E43" s="48">
        <v>0</v>
      </c>
      <c r="F43" s="48">
        <v>700</v>
      </c>
      <c r="G43" s="48">
        <v>7842.4</v>
      </c>
      <c r="H43" s="48" t="s">
        <v>21</v>
      </c>
      <c r="I43" s="48" t="s">
        <v>21</v>
      </c>
      <c r="J43" s="48">
        <v>574.93158359602842</v>
      </c>
      <c r="K43" s="48">
        <v>1501.0287791338505</v>
      </c>
      <c r="L43" s="48">
        <v>2846.0176362410489</v>
      </c>
      <c r="M43" s="48">
        <v>5396.1766079321824</v>
      </c>
      <c r="N43" s="48">
        <v>10231.39196791971</v>
      </c>
      <c r="O43" s="48">
        <v>19399.176344105181</v>
      </c>
      <c r="P43" s="49" t="s">
        <v>21</v>
      </c>
      <c r="Q43" s="49" t="s">
        <v>21</v>
      </c>
      <c r="R43" s="49">
        <v>1.3333333333333333</v>
      </c>
      <c r="S43" s="49">
        <v>4.4166666666666661</v>
      </c>
      <c r="T43" s="49" t="s">
        <v>21</v>
      </c>
      <c r="U43" s="49" t="s">
        <v>21</v>
      </c>
      <c r="V43" s="49">
        <v>0.79658357760683352</v>
      </c>
      <c r="W43" s="49">
        <v>1.5287587713354465</v>
      </c>
      <c r="X43" s="49">
        <v>2.3608987953435183</v>
      </c>
      <c r="Y43" s="49">
        <v>3.6459925701590272</v>
      </c>
      <c r="Z43" s="49">
        <v>5.6305936738472537</v>
      </c>
      <c r="AA43" s="49">
        <v>8.6954607037462779</v>
      </c>
      <c r="AB43" s="48" t="s">
        <v>21</v>
      </c>
      <c r="AC43" s="48" t="s">
        <v>21</v>
      </c>
      <c r="AD43" s="48">
        <v>10296.324074074073</v>
      </c>
      <c r="AE43" s="48">
        <v>33916.666666666664</v>
      </c>
      <c r="AF43" s="48" t="s">
        <v>21</v>
      </c>
      <c r="AG43" s="48" t="s">
        <v>21</v>
      </c>
      <c r="AH43" s="48">
        <v>1315.8259564960163</v>
      </c>
      <c r="AI43" s="48">
        <v>5166.0276283801222</v>
      </c>
      <c r="AJ43" s="48">
        <v>12856.682174920525</v>
      </c>
      <c r="AK43" s="48">
        <v>31996.398091031828</v>
      </c>
      <c r="AL43" s="48">
        <v>79629.36913824064</v>
      </c>
      <c r="AM43" s="48">
        <v>198173.4447519402</v>
      </c>
      <c r="AN43" s="56">
        <v>0</v>
      </c>
      <c r="AO43" s="56">
        <v>5000</v>
      </c>
      <c r="AP43" s="56">
        <v>0</v>
      </c>
      <c r="AQ43" s="56">
        <v>7600</v>
      </c>
      <c r="AR43" s="56">
        <v>1000</v>
      </c>
      <c r="AS43" s="56" t="s">
        <v>21</v>
      </c>
      <c r="AT43" s="57">
        <v>350.34717830159695</v>
      </c>
      <c r="AU43" s="57">
        <v>1066.8927930129978</v>
      </c>
      <c r="AV43" s="57">
        <v>2241.4835347770913</v>
      </c>
      <c r="AW43" s="57">
        <v>4709.2345824999766</v>
      </c>
      <c r="AX43" s="57">
        <v>9893.8448616439182</v>
      </c>
      <c r="AY43" s="57">
        <v>20786.428119346729</v>
      </c>
      <c r="AZ43" s="56">
        <v>0</v>
      </c>
      <c r="BA43" s="56">
        <v>34000</v>
      </c>
      <c r="BB43" s="56">
        <v>20000</v>
      </c>
      <c r="BC43" s="56">
        <v>14000</v>
      </c>
      <c r="BD43" s="56">
        <v>1550</v>
      </c>
      <c r="BE43" s="56" t="s">
        <v>21</v>
      </c>
      <c r="BF43" s="56">
        <v>5772.0432290705185</v>
      </c>
      <c r="BG43" s="56">
        <v>8914.0329096989371</v>
      </c>
      <c r="BH43" s="56">
        <v>11909.787294811553</v>
      </c>
      <c r="BI43" s="56">
        <v>15912.330013199969</v>
      </c>
      <c r="BJ43" s="56">
        <v>21260.014153173943</v>
      </c>
      <c r="BK43" s="56">
        <v>28404.903707892718</v>
      </c>
    </row>
    <row r="44" spans="1:63" x14ac:dyDescent="0.2">
      <c r="A44" s="50" t="s">
        <v>95</v>
      </c>
      <c r="B44" s="5" t="s">
        <v>28</v>
      </c>
      <c r="C44" s="25" t="str">
        <f t="shared" si="0"/>
        <v>⑤_M</v>
      </c>
      <c r="D44" s="48" t="s">
        <v>21</v>
      </c>
      <c r="E44" s="48" t="s">
        <v>21</v>
      </c>
      <c r="F44" s="48">
        <v>8211.5555555555547</v>
      </c>
      <c r="G44" s="48">
        <v>0</v>
      </c>
      <c r="H44" s="48">
        <v>3000</v>
      </c>
      <c r="I44" s="48" t="s">
        <v>21</v>
      </c>
      <c r="J44" s="48">
        <v>1072.08260655712</v>
      </c>
      <c r="K44" s="48">
        <v>2798.988422215089</v>
      </c>
      <c r="L44" s="48">
        <v>5307.0071167158512</v>
      </c>
      <c r="M44" s="48">
        <v>10062.322628181417</v>
      </c>
      <c r="N44" s="48">
        <v>19078.613321375924</v>
      </c>
      <c r="O44" s="48">
        <v>36173.903353799287</v>
      </c>
      <c r="P44" s="49" t="s">
        <v>21</v>
      </c>
      <c r="Q44" s="49" t="s">
        <v>21</v>
      </c>
      <c r="R44" s="49">
        <v>1.3749999999999998</v>
      </c>
      <c r="S44" s="49">
        <v>0</v>
      </c>
      <c r="T44" s="49" t="s">
        <v>21</v>
      </c>
      <c r="U44" s="49" t="s">
        <v>21</v>
      </c>
      <c r="V44" s="49">
        <v>0.38886735974075992</v>
      </c>
      <c r="W44" s="49">
        <v>0.74629254707427628</v>
      </c>
      <c r="X44" s="49">
        <v>1.1525174595220014</v>
      </c>
      <c r="Y44" s="49">
        <v>1.7798603238239867</v>
      </c>
      <c r="Z44" s="49">
        <v>2.7486809385401321</v>
      </c>
      <c r="AA44" s="49">
        <v>4.2448538240695193</v>
      </c>
      <c r="AB44" s="48" t="s">
        <v>21</v>
      </c>
      <c r="AC44" s="48" t="s">
        <v>21</v>
      </c>
      <c r="AD44" s="48">
        <v>22669.569791666665</v>
      </c>
      <c r="AE44" s="48">
        <v>0</v>
      </c>
      <c r="AF44" s="48" t="s">
        <v>21</v>
      </c>
      <c r="AG44" s="48" t="s">
        <v>21</v>
      </c>
      <c r="AH44" s="48">
        <v>1769.6249355845944</v>
      </c>
      <c r="AI44" s="48">
        <v>6947.6751571651239</v>
      </c>
      <c r="AJ44" s="48">
        <v>17290.664660705996</v>
      </c>
      <c r="AK44" s="48">
        <v>43031.241047685369</v>
      </c>
      <c r="AL44" s="48">
        <v>107091.75976977135</v>
      </c>
      <c r="AM44" s="48">
        <v>266519.03899023833</v>
      </c>
      <c r="AN44" s="56" t="s">
        <v>21</v>
      </c>
      <c r="AO44" s="56" t="s">
        <v>21</v>
      </c>
      <c r="AP44" s="56">
        <v>0</v>
      </c>
      <c r="AQ44" s="56">
        <v>12312.5</v>
      </c>
      <c r="AR44" s="56">
        <v>35000</v>
      </c>
      <c r="AS44" s="56" t="s">
        <v>21</v>
      </c>
      <c r="AT44" s="57">
        <v>761.58208990584797</v>
      </c>
      <c r="AU44" s="57">
        <v>2319.2036166732341</v>
      </c>
      <c r="AV44" s="57">
        <v>4872.5202331601122</v>
      </c>
      <c r="AW44" s="57">
        <v>10236.899102723208</v>
      </c>
      <c r="AX44" s="57">
        <v>21507.166358418661</v>
      </c>
      <c r="AY44" s="57">
        <v>45185.382812422693</v>
      </c>
      <c r="AZ44" s="56" t="s">
        <v>21</v>
      </c>
      <c r="BA44" s="56" t="s">
        <v>21</v>
      </c>
      <c r="BB44" s="56">
        <v>10000</v>
      </c>
      <c r="BC44" s="56">
        <v>41312.5</v>
      </c>
      <c r="BD44" s="56">
        <v>10000</v>
      </c>
      <c r="BE44" s="56" t="s">
        <v>21</v>
      </c>
      <c r="BF44" s="56">
        <v>11599.287884929008</v>
      </c>
      <c r="BG44" s="56">
        <v>17913.315931970148</v>
      </c>
      <c r="BH44" s="56">
        <v>23933.474854282194</v>
      </c>
      <c r="BI44" s="56">
        <v>31976.838949077744</v>
      </c>
      <c r="BJ44" s="56">
        <v>42723.350261539934</v>
      </c>
      <c r="BK44" s="56">
        <v>57081.460130469466</v>
      </c>
    </row>
    <row r="45" spans="1:63" x14ac:dyDescent="0.2">
      <c r="A45" s="50" t="s">
        <v>96</v>
      </c>
      <c r="B45" s="5" t="s">
        <v>20</v>
      </c>
      <c r="C45" s="25" t="str">
        <f t="shared" si="0"/>
        <v>①_FGHJLMNOPQRST</v>
      </c>
      <c r="D45" s="48" t="s">
        <v>21</v>
      </c>
      <c r="E45" s="48">
        <v>23.653846153846153</v>
      </c>
      <c r="F45" s="48">
        <v>1317.9146341463415</v>
      </c>
      <c r="G45" s="48">
        <v>146.49444444444444</v>
      </c>
      <c r="H45" s="48">
        <v>500</v>
      </c>
      <c r="I45" s="48" t="s">
        <v>21</v>
      </c>
      <c r="J45" s="48">
        <v>59.313299901274924</v>
      </c>
      <c r="K45" s="48">
        <v>154.85489522135492</v>
      </c>
      <c r="L45" s="48">
        <v>293.61180077609669</v>
      </c>
      <c r="M45" s="48">
        <v>556.70109383209217</v>
      </c>
      <c r="N45" s="48">
        <v>1055.5301491787957</v>
      </c>
      <c r="O45" s="48">
        <v>2001.3323274723939</v>
      </c>
      <c r="P45" s="49" t="s">
        <v>21</v>
      </c>
      <c r="Q45" s="49">
        <v>0.96666666666666667</v>
      </c>
      <c r="R45" s="49">
        <v>0.34782608695652167</v>
      </c>
      <c r="S45" s="49">
        <v>0.75985663082437249</v>
      </c>
      <c r="T45" s="49">
        <v>4.833333333333333</v>
      </c>
      <c r="U45" s="49" t="s">
        <v>21</v>
      </c>
      <c r="V45" s="49">
        <v>0.21908660557734261</v>
      </c>
      <c r="W45" s="49">
        <v>0.42045879349496484</v>
      </c>
      <c r="X45" s="49">
        <v>0.64932458780708313</v>
      </c>
      <c r="Y45" s="49">
        <v>1.0027675169454813</v>
      </c>
      <c r="Z45" s="49">
        <v>1.5485978999146663</v>
      </c>
      <c r="AA45" s="49">
        <v>2.3915368368982559</v>
      </c>
      <c r="AB45" s="48" t="s">
        <v>21</v>
      </c>
      <c r="AC45" s="48">
        <v>231.98944444444442</v>
      </c>
      <c r="AD45" s="48">
        <v>86.484420289855066</v>
      </c>
      <c r="AE45" s="48">
        <v>300.94832735961768</v>
      </c>
      <c r="AF45" s="48">
        <v>1018.0555555555555</v>
      </c>
      <c r="AG45" s="48" t="s">
        <v>21</v>
      </c>
      <c r="AH45" s="48">
        <v>14.409329993130488</v>
      </c>
      <c r="AI45" s="48">
        <v>56.572069036535858</v>
      </c>
      <c r="AJ45" s="48">
        <v>140.79079011980966</v>
      </c>
      <c r="AK45" s="48">
        <v>350.38574547730764</v>
      </c>
      <c r="AL45" s="48">
        <v>872.00427335633276</v>
      </c>
      <c r="AM45" s="48">
        <v>2170.1552148357891</v>
      </c>
      <c r="AN45" s="56">
        <v>0</v>
      </c>
      <c r="AO45" s="56">
        <v>6.2962962962962967</v>
      </c>
      <c r="AP45" s="56">
        <v>22.512953367875646</v>
      </c>
      <c r="AQ45" s="56">
        <v>408.5833914863922</v>
      </c>
      <c r="AR45" s="56">
        <v>133.43501326259948</v>
      </c>
      <c r="AS45" s="56">
        <v>472.72727272727275</v>
      </c>
      <c r="AT45" s="57">
        <v>15.699739237666186</v>
      </c>
      <c r="AU45" s="57">
        <v>47.809543453580254</v>
      </c>
      <c r="AV45" s="57">
        <v>100.44524169459307</v>
      </c>
      <c r="AW45" s="57">
        <v>211.02997122072847</v>
      </c>
      <c r="AX45" s="57">
        <v>443.36245303513255</v>
      </c>
      <c r="AY45" s="57">
        <v>931.48031828960234</v>
      </c>
      <c r="AZ45" s="56">
        <v>2.8901734104046244</v>
      </c>
      <c r="BA45" s="56">
        <v>15.925925925925926</v>
      </c>
      <c r="BB45" s="56">
        <v>55.181347150259064</v>
      </c>
      <c r="BC45" s="56">
        <v>93.147243545010468</v>
      </c>
      <c r="BD45" s="56">
        <v>134.32360742705569</v>
      </c>
      <c r="BE45" s="56">
        <v>200</v>
      </c>
      <c r="BF45" s="56">
        <v>31.929925148343504</v>
      </c>
      <c r="BG45" s="56">
        <v>49.310857919958998</v>
      </c>
      <c r="BH45" s="56">
        <v>65.882842827783563</v>
      </c>
      <c r="BI45" s="56">
        <v>88.024203231588004</v>
      </c>
      <c r="BJ45" s="56">
        <v>117.60664874176292</v>
      </c>
      <c r="BK45" s="56">
        <v>157.13091763953571</v>
      </c>
    </row>
    <row r="46" spans="1:63" x14ac:dyDescent="0.2">
      <c r="A46" s="50" t="s">
        <v>96</v>
      </c>
      <c r="B46" s="5" t="s">
        <v>25</v>
      </c>
      <c r="C46" s="25" t="str">
        <f t="shared" si="0"/>
        <v>②_FGHJLMNOPQRST</v>
      </c>
      <c r="D46" s="48">
        <v>0</v>
      </c>
      <c r="E46" s="48">
        <v>319.24444444444447</v>
      </c>
      <c r="F46" s="48">
        <v>148.02564102564102</v>
      </c>
      <c r="G46" s="48">
        <v>591.21548117154816</v>
      </c>
      <c r="H46" s="48">
        <v>1167.6470588235295</v>
      </c>
      <c r="I46" s="48" t="s">
        <v>21</v>
      </c>
      <c r="J46" s="48">
        <v>59.875945720816539</v>
      </c>
      <c r="K46" s="48">
        <v>156.32384838324057</v>
      </c>
      <c r="L46" s="48">
        <v>296.39700160878897</v>
      </c>
      <c r="M46" s="48">
        <v>561.98195906299702</v>
      </c>
      <c r="N46" s="48">
        <v>1065.5429056233722</v>
      </c>
      <c r="O46" s="48">
        <v>2020.3169610948714</v>
      </c>
      <c r="P46" s="49" t="s">
        <v>21</v>
      </c>
      <c r="Q46" s="49">
        <v>0.21428571428571422</v>
      </c>
      <c r="R46" s="49">
        <v>0.80952380952380942</v>
      </c>
      <c r="S46" s="49">
        <v>0.74698795180722866</v>
      </c>
      <c r="T46" s="49">
        <v>3.4999999999999996</v>
      </c>
      <c r="U46" s="49" t="s">
        <v>21</v>
      </c>
      <c r="V46" s="49">
        <v>0.185407102269778</v>
      </c>
      <c r="W46" s="49">
        <v>0.35582296927882306</v>
      </c>
      <c r="X46" s="49">
        <v>0.54950593597712694</v>
      </c>
      <c r="Y46" s="49">
        <v>0.84861518154969118</v>
      </c>
      <c r="Z46" s="49">
        <v>1.3105367553055707</v>
      </c>
      <c r="AA46" s="49">
        <v>2.0238933080014476</v>
      </c>
      <c r="AB46" s="48" t="s">
        <v>21</v>
      </c>
      <c r="AC46" s="48">
        <v>254.81805555555553</v>
      </c>
      <c r="AD46" s="48">
        <v>636.53412698412683</v>
      </c>
      <c r="AE46" s="48">
        <v>606.94019410977239</v>
      </c>
      <c r="AF46" s="48">
        <v>22169.815277777776</v>
      </c>
      <c r="AG46" s="48" t="s">
        <v>21</v>
      </c>
      <c r="AH46" s="48">
        <v>61.865846101592346</v>
      </c>
      <c r="AI46" s="48">
        <v>242.8897747731171</v>
      </c>
      <c r="AJ46" s="48">
        <v>604.47927545737457</v>
      </c>
      <c r="AK46" s="48">
        <v>1504.3663110099556</v>
      </c>
      <c r="AL46" s="48">
        <v>3743.9132979196534</v>
      </c>
      <c r="AM46" s="48">
        <v>9317.469209297411</v>
      </c>
      <c r="AN46" s="56">
        <v>4.3478260869565215</v>
      </c>
      <c r="AO46" s="56">
        <v>33.333333333333336</v>
      </c>
      <c r="AP46" s="56">
        <v>115.74803149606299</v>
      </c>
      <c r="AQ46" s="56">
        <v>291.59663865546219</v>
      </c>
      <c r="AR46" s="56">
        <v>194.33497536945814</v>
      </c>
      <c r="AS46" s="56">
        <v>2500</v>
      </c>
      <c r="AT46" s="57">
        <v>14.211537579336696</v>
      </c>
      <c r="AU46" s="57">
        <v>43.277605644008666</v>
      </c>
      <c r="AV46" s="57">
        <v>90.923887677287681</v>
      </c>
      <c r="AW46" s="57">
        <v>191.02612603746297</v>
      </c>
      <c r="AX46" s="57">
        <v>401.33546597123797</v>
      </c>
      <c r="AY46" s="57">
        <v>843.18391199935775</v>
      </c>
      <c r="AZ46" s="56">
        <v>15.942028985507246</v>
      </c>
      <c r="BA46" s="56">
        <v>51.282051282051285</v>
      </c>
      <c r="BB46" s="56">
        <v>137.00787401574803</v>
      </c>
      <c r="BC46" s="56">
        <v>410.0840336134454</v>
      </c>
      <c r="BD46" s="56">
        <v>317.93103448275861</v>
      </c>
      <c r="BE46" s="56">
        <v>5000</v>
      </c>
      <c r="BF46" s="56">
        <v>110.31096319810175</v>
      </c>
      <c r="BG46" s="56">
        <v>170.3583145905877</v>
      </c>
      <c r="BH46" s="56">
        <v>227.61092664005167</v>
      </c>
      <c r="BI46" s="56">
        <v>304.10452257905405</v>
      </c>
      <c r="BJ46" s="56">
        <v>406.30545298593449</v>
      </c>
      <c r="BK46" s="56">
        <v>542.85322600945756</v>
      </c>
    </row>
    <row r="47" spans="1:63" x14ac:dyDescent="0.2">
      <c r="A47" s="50" t="s">
        <v>96</v>
      </c>
      <c r="B47" s="5" t="s">
        <v>26</v>
      </c>
      <c r="C47" s="25" t="str">
        <f t="shared" si="0"/>
        <v>③_FGHJLMNOPQRST</v>
      </c>
      <c r="D47" s="48" t="s">
        <v>21</v>
      </c>
      <c r="E47" s="48">
        <v>104.51162790697674</v>
      </c>
      <c r="F47" s="48">
        <v>863.14893617021278</v>
      </c>
      <c r="G47" s="48">
        <v>965.30508474576266</v>
      </c>
      <c r="H47" s="48">
        <v>221.5</v>
      </c>
      <c r="I47" s="48" t="s">
        <v>21</v>
      </c>
      <c r="J47" s="48">
        <v>107.04306809393901</v>
      </c>
      <c r="K47" s="48">
        <v>279.46755822808279</v>
      </c>
      <c r="L47" s="48">
        <v>529.88297794883295</v>
      </c>
      <c r="M47" s="48">
        <v>1004.6818031407166</v>
      </c>
      <c r="N47" s="48">
        <v>1904.9215913094529</v>
      </c>
      <c r="O47" s="48">
        <v>3611.8164554122895</v>
      </c>
      <c r="P47" s="49" t="s">
        <v>21</v>
      </c>
      <c r="Q47" s="49">
        <v>0.20430107526881716</v>
      </c>
      <c r="R47" s="49">
        <v>0.32795698924731181</v>
      </c>
      <c r="S47" s="49">
        <v>0.5459770114942526</v>
      </c>
      <c r="T47" s="49">
        <v>0.23809523809523808</v>
      </c>
      <c r="U47" s="49" t="s">
        <v>21</v>
      </c>
      <c r="V47" s="49">
        <v>0.11129145008392215</v>
      </c>
      <c r="W47" s="49">
        <v>0.21358434353063102</v>
      </c>
      <c r="X47" s="49">
        <v>0.3298434185958683</v>
      </c>
      <c r="Y47" s="49">
        <v>0.50938509346030925</v>
      </c>
      <c r="Z47" s="49">
        <v>0.78665560326816852</v>
      </c>
      <c r="AA47" s="49">
        <v>1.2148510941877895</v>
      </c>
      <c r="AB47" s="48" t="s">
        <v>21</v>
      </c>
      <c r="AC47" s="48">
        <v>1425.8127240143367</v>
      </c>
      <c r="AD47" s="48">
        <v>3851.8258960573471</v>
      </c>
      <c r="AE47" s="48">
        <v>2759.5187260536391</v>
      </c>
      <c r="AF47" s="48">
        <v>3174.6031746031745</v>
      </c>
      <c r="AG47" s="48" t="s">
        <v>21</v>
      </c>
      <c r="AH47" s="48">
        <v>157.44338754683903</v>
      </c>
      <c r="AI47" s="48">
        <v>618.13409741411476</v>
      </c>
      <c r="AJ47" s="48">
        <v>1538.3490379099219</v>
      </c>
      <c r="AK47" s="48">
        <v>3828.4860394183265</v>
      </c>
      <c r="AL47" s="48">
        <v>9527.9452145237283</v>
      </c>
      <c r="AM47" s="48">
        <v>23712.177366267268</v>
      </c>
      <c r="AN47" s="56">
        <v>8.3333333333333339</v>
      </c>
      <c r="AO47" s="56">
        <v>0</v>
      </c>
      <c r="AP47" s="56">
        <v>152.94117647058823</v>
      </c>
      <c r="AQ47" s="56">
        <v>932.14285714285711</v>
      </c>
      <c r="AR47" s="56">
        <v>997.33333333333337</v>
      </c>
      <c r="AS47" s="56">
        <v>4000</v>
      </c>
      <c r="AT47" s="57">
        <v>47.038317033258735</v>
      </c>
      <c r="AU47" s="57">
        <v>143.24317290502785</v>
      </c>
      <c r="AV47" s="57">
        <v>300.94608909026181</v>
      </c>
      <c r="AW47" s="57">
        <v>632.27130970333849</v>
      </c>
      <c r="AX47" s="57">
        <v>1328.3675168613829</v>
      </c>
      <c r="AY47" s="57">
        <v>2790.8276601707648</v>
      </c>
      <c r="AZ47" s="56">
        <v>227.77777777777777</v>
      </c>
      <c r="BA47" s="56">
        <v>59.090909090909093</v>
      </c>
      <c r="BB47" s="56">
        <v>280.39215686274508</v>
      </c>
      <c r="BC47" s="56">
        <v>792.85714285714289</v>
      </c>
      <c r="BD47" s="56">
        <v>2793.3333333333335</v>
      </c>
      <c r="BE47" s="56">
        <v>5000</v>
      </c>
      <c r="BF47" s="56">
        <v>403.60749655652273</v>
      </c>
      <c r="BG47" s="56">
        <v>623.30969539280431</v>
      </c>
      <c r="BH47" s="56">
        <v>832.78645772610253</v>
      </c>
      <c r="BI47" s="56">
        <v>1112.6624361825957</v>
      </c>
      <c r="BJ47" s="56">
        <v>1486.5968165142349</v>
      </c>
      <c r="BK47" s="56">
        <v>1986.1999677569647</v>
      </c>
    </row>
    <row r="48" spans="1:63" x14ac:dyDescent="0.2">
      <c r="A48" s="50" t="s">
        <v>96</v>
      </c>
      <c r="B48" s="5" t="s">
        <v>27</v>
      </c>
      <c r="C48" s="25" t="str">
        <f t="shared" si="0"/>
        <v>④_FGHJLMNOPQRST</v>
      </c>
      <c r="D48" s="48">
        <v>0</v>
      </c>
      <c r="E48" s="48">
        <v>30</v>
      </c>
      <c r="F48" s="48">
        <v>2218.391304347826</v>
      </c>
      <c r="G48" s="48">
        <v>1349.4461538461539</v>
      </c>
      <c r="H48" s="48">
        <v>491</v>
      </c>
      <c r="I48" s="48" t="s">
        <v>21</v>
      </c>
      <c r="J48" s="48">
        <v>163.70855898735087</v>
      </c>
      <c r="K48" s="48">
        <v>427.40956566269733</v>
      </c>
      <c r="L48" s="48">
        <v>810.38763459024415</v>
      </c>
      <c r="M48" s="48">
        <v>1536.5311660222578</v>
      </c>
      <c r="N48" s="48">
        <v>2913.3317481472632</v>
      </c>
      <c r="O48" s="48">
        <v>5523.8071719267837</v>
      </c>
      <c r="P48" s="49">
        <v>0</v>
      </c>
      <c r="Q48" s="49">
        <v>0</v>
      </c>
      <c r="R48" s="49">
        <v>1.0714285714285714</v>
      </c>
      <c r="S48" s="49">
        <v>0.17094017094017092</v>
      </c>
      <c r="T48" s="49">
        <v>0.83333333333333326</v>
      </c>
      <c r="U48" s="49" t="s">
        <v>21</v>
      </c>
      <c r="V48" s="49">
        <v>9.3122866640514029E-2</v>
      </c>
      <c r="W48" s="49">
        <v>0.17871621156976963</v>
      </c>
      <c r="X48" s="49">
        <v>0.27599572706611453</v>
      </c>
      <c r="Y48" s="49">
        <v>0.42622681339132779</v>
      </c>
      <c r="Z48" s="49">
        <v>0.65823227911860704</v>
      </c>
      <c r="AA48" s="49">
        <v>1.0165238780411541</v>
      </c>
      <c r="AB48" s="48">
        <v>0</v>
      </c>
      <c r="AC48" s="48">
        <v>0</v>
      </c>
      <c r="AD48" s="48">
        <v>59992.638492063488</v>
      </c>
      <c r="AE48" s="48">
        <v>2897.3789173789173</v>
      </c>
      <c r="AF48" s="48">
        <v>3464.8916666666664</v>
      </c>
      <c r="AG48" s="48" t="s">
        <v>21</v>
      </c>
      <c r="AH48" s="48">
        <v>706.9679298181029</v>
      </c>
      <c r="AI48" s="48">
        <v>2775.6070928595304</v>
      </c>
      <c r="AJ48" s="48">
        <v>6907.6475780559549</v>
      </c>
      <c r="AK48" s="48">
        <v>17191.048108132647</v>
      </c>
      <c r="AL48" s="48">
        <v>42783.325541240723</v>
      </c>
      <c r="AM48" s="48">
        <v>106474.77296639385</v>
      </c>
      <c r="AN48" s="56">
        <v>0</v>
      </c>
      <c r="AO48" s="56">
        <v>423.07692307692309</v>
      </c>
      <c r="AP48" s="56">
        <v>54.545454545454547</v>
      </c>
      <c r="AQ48" s="56">
        <v>1370.3125</v>
      </c>
      <c r="AR48" s="56">
        <v>802.70270270270271</v>
      </c>
      <c r="AS48" s="56" t="s">
        <v>21</v>
      </c>
      <c r="AT48" s="57">
        <v>61.545729928859515</v>
      </c>
      <c r="AU48" s="57">
        <v>187.421791207631</v>
      </c>
      <c r="AV48" s="57">
        <v>393.76295519245917</v>
      </c>
      <c r="AW48" s="57">
        <v>827.27448010637488</v>
      </c>
      <c r="AX48" s="57">
        <v>1738.0585360061837</v>
      </c>
      <c r="AY48" s="57">
        <v>3651.5661334017186</v>
      </c>
      <c r="AZ48" s="56">
        <v>214.28571428571428</v>
      </c>
      <c r="BA48" s="56">
        <v>0</v>
      </c>
      <c r="BB48" s="56">
        <v>454.54545454545456</v>
      </c>
      <c r="BC48" s="56">
        <v>1621.875</v>
      </c>
      <c r="BD48" s="56">
        <v>972.97297297297303</v>
      </c>
      <c r="BE48" s="56" t="s">
        <v>21</v>
      </c>
      <c r="BF48" s="56">
        <v>396.83401462393016</v>
      </c>
      <c r="BG48" s="56">
        <v>612.84909444714856</v>
      </c>
      <c r="BH48" s="56">
        <v>818.81034461313516</v>
      </c>
      <c r="BI48" s="56">
        <v>1093.9893466764354</v>
      </c>
      <c r="BJ48" s="56">
        <v>1461.6482296727645</v>
      </c>
      <c r="BK48" s="56">
        <v>1952.8668663876899</v>
      </c>
    </row>
    <row r="49" spans="1:63" x14ac:dyDescent="0.2">
      <c r="A49" s="50" t="s">
        <v>96</v>
      </c>
      <c r="B49" s="5" t="s">
        <v>28</v>
      </c>
      <c r="C49" s="25" t="str">
        <f t="shared" si="0"/>
        <v>⑤_FGHJLMNOPQRST</v>
      </c>
      <c r="D49" s="48" t="s">
        <v>21</v>
      </c>
      <c r="E49" s="48">
        <v>542.9</v>
      </c>
      <c r="F49" s="48">
        <v>3863.4</v>
      </c>
      <c r="G49" s="48">
        <v>3842.3829787234044</v>
      </c>
      <c r="H49" s="48" t="s">
        <v>21</v>
      </c>
      <c r="I49" s="48" t="s">
        <v>21</v>
      </c>
      <c r="J49" s="48">
        <v>478.1877183159155</v>
      </c>
      <c r="K49" s="48">
        <v>1248.4503330484602</v>
      </c>
      <c r="L49" s="48">
        <v>2367.1176164105304</v>
      </c>
      <c r="M49" s="48">
        <v>4488.1607714734564</v>
      </c>
      <c r="N49" s="48">
        <v>8509.7533687991108</v>
      </c>
      <c r="O49" s="48">
        <v>16134.872631582144</v>
      </c>
      <c r="P49" s="49" t="s">
        <v>21</v>
      </c>
      <c r="Q49" s="49">
        <v>0.58333333333333326</v>
      </c>
      <c r="R49" s="49">
        <v>0.2745098039215686</v>
      </c>
      <c r="S49" s="49">
        <v>0.44444444444444431</v>
      </c>
      <c r="T49" s="49" t="s">
        <v>21</v>
      </c>
      <c r="U49" s="49" t="s">
        <v>21</v>
      </c>
      <c r="V49" s="49">
        <v>0.11071150195712608</v>
      </c>
      <c r="W49" s="49">
        <v>0.21247133943327984</v>
      </c>
      <c r="X49" s="49">
        <v>0.32812457970387399</v>
      </c>
      <c r="Y49" s="49">
        <v>0.506730649380846</v>
      </c>
      <c r="Z49" s="49">
        <v>0.782556281683222</v>
      </c>
      <c r="AA49" s="49">
        <v>1.2085204136559149</v>
      </c>
      <c r="AB49" s="48" t="s">
        <v>21</v>
      </c>
      <c r="AC49" s="48">
        <v>11322.762499999999</v>
      </c>
      <c r="AD49" s="48">
        <v>12510.457516339866</v>
      </c>
      <c r="AE49" s="48">
        <v>34372.565488215485</v>
      </c>
      <c r="AF49" s="48" t="s">
        <v>21</v>
      </c>
      <c r="AG49" s="48" t="s">
        <v>21</v>
      </c>
      <c r="AH49" s="48">
        <v>1437.6124459419725</v>
      </c>
      <c r="AI49" s="48">
        <v>5644.1701715753015</v>
      </c>
      <c r="AJ49" s="48">
        <v>14046.634524071278</v>
      </c>
      <c r="AK49" s="48">
        <v>34957.830018396198</v>
      </c>
      <c r="AL49" s="48">
        <v>86999.47859402858</v>
      </c>
      <c r="AM49" s="48">
        <v>216515.42076981795</v>
      </c>
      <c r="AN49" s="56">
        <v>0</v>
      </c>
      <c r="AO49" s="56">
        <v>5010</v>
      </c>
      <c r="AP49" s="56">
        <v>1554.5454545454545</v>
      </c>
      <c r="AQ49" s="56">
        <v>8735.2941176470595</v>
      </c>
      <c r="AR49" s="56">
        <v>7248</v>
      </c>
      <c r="AS49" s="56">
        <v>0</v>
      </c>
      <c r="AT49" s="57">
        <v>436.22900201233438</v>
      </c>
      <c r="AU49" s="57">
        <v>1328.4239382386675</v>
      </c>
      <c r="AV49" s="57">
        <v>2790.9461984053692</v>
      </c>
      <c r="AW49" s="57">
        <v>5863.6256530585933</v>
      </c>
      <c r="AX49" s="57">
        <v>12319.157502517026</v>
      </c>
      <c r="AY49" s="57">
        <v>25881.877621682605</v>
      </c>
      <c r="AZ49" s="56">
        <v>0</v>
      </c>
      <c r="BA49" s="56">
        <v>22500</v>
      </c>
      <c r="BB49" s="56">
        <v>2050</v>
      </c>
      <c r="BC49" s="56">
        <v>4037.6470588235293</v>
      </c>
      <c r="BD49" s="56">
        <v>7306</v>
      </c>
      <c r="BE49" s="56">
        <v>0</v>
      </c>
      <c r="BF49" s="56">
        <v>2341.8822636669584</v>
      </c>
      <c r="BG49" s="56">
        <v>3616.6769271284788</v>
      </c>
      <c r="BH49" s="56">
        <v>4832.139767992805</v>
      </c>
      <c r="BI49" s="56">
        <v>6456.0852981569287</v>
      </c>
      <c r="BJ49" s="56">
        <v>8625.7929982004098</v>
      </c>
      <c r="BK49" s="56">
        <v>11524.67810006228</v>
      </c>
    </row>
    <row r="51" spans="1:63" x14ac:dyDescent="0.2">
      <c r="C51">
        <v>1</v>
      </c>
      <c r="D51">
        <f>C51+1</f>
        <v>2</v>
      </c>
      <c r="E51">
        <f t="shared" ref="E51:BK51" si="1">D51+1</f>
        <v>3</v>
      </c>
      <c r="F51">
        <f t="shared" si="1"/>
        <v>4</v>
      </c>
      <c r="G51">
        <f t="shared" si="1"/>
        <v>5</v>
      </c>
      <c r="H51">
        <f t="shared" si="1"/>
        <v>6</v>
      </c>
      <c r="I51">
        <f t="shared" si="1"/>
        <v>7</v>
      </c>
      <c r="J51">
        <f t="shared" si="1"/>
        <v>8</v>
      </c>
      <c r="K51">
        <f t="shared" si="1"/>
        <v>9</v>
      </c>
      <c r="L51">
        <f t="shared" si="1"/>
        <v>10</v>
      </c>
      <c r="M51">
        <f t="shared" si="1"/>
        <v>11</v>
      </c>
      <c r="N51">
        <f t="shared" si="1"/>
        <v>12</v>
      </c>
      <c r="O51">
        <f t="shared" si="1"/>
        <v>13</v>
      </c>
      <c r="P51">
        <f t="shared" si="1"/>
        <v>14</v>
      </c>
      <c r="Q51">
        <f t="shared" si="1"/>
        <v>15</v>
      </c>
      <c r="R51">
        <f t="shared" si="1"/>
        <v>16</v>
      </c>
      <c r="S51">
        <f t="shared" si="1"/>
        <v>17</v>
      </c>
      <c r="T51">
        <f t="shared" si="1"/>
        <v>18</v>
      </c>
      <c r="U51">
        <f t="shared" si="1"/>
        <v>19</v>
      </c>
      <c r="V51">
        <f t="shared" si="1"/>
        <v>20</v>
      </c>
      <c r="W51">
        <f t="shared" si="1"/>
        <v>21</v>
      </c>
      <c r="X51">
        <f t="shared" si="1"/>
        <v>22</v>
      </c>
      <c r="Y51">
        <f t="shared" si="1"/>
        <v>23</v>
      </c>
      <c r="Z51">
        <f t="shared" si="1"/>
        <v>24</v>
      </c>
      <c r="AA51">
        <f t="shared" si="1"/>
        <v>25</v>
      </c>
      <c r="AB51">
        <f t="shared" si="1"/>
        <v>26</v>
      </c>
      <c r="AC51">
        <f t="shared" si="1"/>
        <v>27</v>
      </c>
      <c r="AD51">
        <f t="shared" si="1"/>
        <v>28</v>
      </c>
      <c r="AE51">
        <f t="shared" si="1"/>
        <v>29</v>
      </c>
      <c r="AF51">
        <f t="shared" si="1"/>
        <v>30</v>
      </c>
      <c r="AG51">
        <f t="shared" si="1"/>
        <v>31</v>
      </c>
      <c r="AH51">
        <f t="shared" si="1"/>
        <v>32</v>
      </c>
      <c r="AI51">
        <f t="shared" si="1"/>
        <v>33</v>
      </c>
      <c r="AJ51">
        <f t="shared" si="1"/>
        <v>34</v>
      </c>
      <c r="AK51">
        <f t="shared" si="1"/>
        <v>35</v>
      </c>
      <c r="AL51">
        <f t="shared" si="1"/>
        <v>36</v>
      </c>
      <c r="AM51">
        <f t="shared" si="1"/>
        <v>37</v>
      </c>
      <c r="AN51">
        <f t="shared" si="1"/>
        <v>38</v>
      </c>
      <c r="AO51">
        <f t="shared" si="1"/>
        <v>39</v>
      </c>
      <c r="AP51">
        <f t="shared" si="1"/>
        <v>40</v>
      </c>
      <c r="AQ51">
        <f t="shared" si="1"/>
        <v>41</v>
      </c>
      <c r="AR51">
        <f t="shared" si="1"/>
        <v>42</v>
      </c>
      <c r="AS51">
        <f t="shared" si="1"/>
        <v>43</v>
      </c>
      <c r="AT51">
        <f t="shared" si="1"/>
        <v>44</v>
      </c>
      <c r="AU51">
        <f t="shared" si="1"/>
        <v>45</v>
      </c>
      <c r="AV51">
        <f t="shared" si="1"/>
        <v>46</v>
      </c>
      <c r="AW51">
        <f t="shared" si="1"/>
        <v>47</v>
      </c>
      <c r="AX51">
        <f t="shared" si="1"/>
        <v>48</v>
      </c>
      <c r="AY51">
        <f t="shared" si="1"/>
        <v>49</v>
      </c>
      <c r="AZ51">
        <f t="shared" si="1"/>
        <v>50</v>
      </c>
      <c r="BA51">
        <f t="shared" si="1"/>
        <v>51</v>
      </c>
      <c r="BB51">
        <f t="shared" si="1"/>
        <v>52</v>
      </c>
      <c r="BC51">
        <f t="shared" si="1"/>
        <v>53</v>
      </c>
      <c r="BD51">
        <f t="shared" si="1"/>
        <v>54</v>
      </c>
      <c r="BE51">
        <f t="shared" si="1"/>
        <v>55</v>
      </c>
      <c r="BF51">
        <f t="shared" si="1"/>
        <v>56</v>
      </c>
      <c r="BG51">
        <f t="shared" si="1"/>
        <v>57</v>
      </c>
      <c r="BH51">
        <f t="shared" si="1"/>
        <v>58</v>
      </c>
      <c r="BI51">
        <f t="shared" si="1"/>
        <v>59</v>
      </c>
      <c r="BJ51">
        <f t="shared" si="1"/>
        <v>60</v>
      </c>
      <c r="BK51">
        <f t="shared" si="1"/>
        <v>61</v>
      </c>
    </row>
    <row r="53" spans="1:63" x14ac:dyDescent="0.2">
      <c r="A53" t="s">
        <v>106</v>
      </c>
    </row>
    <row r="54" spans="1:63" x14ac:dyDescent="0.2">
      <c r="B54" s="58" t="s">
        <v>98</v>
      </c>
      <c r="C54" s="58"/>
      <c r="D54" s="58"/>
      <c r="E54" s="59" t="s">
        <v>99</v>
      </c>
      <c r="F54" s="59"/>
    </row>
    <row r="55" spans="1:63" x14ac:dyDescent="0.2">
      <c r="B55" s="40" t="s">
        <v>78</v>
      </c>
      <c r="C55" s="41" t="s">
        <v>79</v>
      </c>
      <c r="D55" s="42" t="s">
        <v>80</v>
      </c>
      <c r="E55" s="51" t="s">
        <v>78</v>
      </c>
      <c r="F55" s="52" t="s">
        <v>69</v>
      </c>
    </row>
    <row r="56" spans="1:63" x14ac:dyDescent="0.2">
      <c r="A56" s="47" t="s">
        <v>91</v>
      </c>
      <c r="B56" s="61">
        <v>102</v>
      </c>
      <c r="C56" s="61">
        <v>41</v>
      </c>
      <c r="D56" s="61">
        <v>41</v>
      </c>
      <c r="E56" s="61">
        <v>593</v>
      </c>
      <c r="F56" s="61">
        <v>593</v>
      </c>
    </row>
    <row r="57" spans="1:63" x14ac:dyDescent="0.2">
      <c r="A57" s="50" t="s">
        <v>35</v>
      </c>
      <c r="B57" s="61">
        <v>1802</v>
      </c>
      <c r="C57" s="61">
        <v>729</v>
      </c>
      <c r="D57" s="61">
        <v>729</v>
      </c>
      <c r="E57" s="61">
        <v>2714</v>
      </c>
      <c r="F57" s="61">
        <v>2714</v>
      </c>
    </row>
    <row r="58" spans="1:63" x14ac:dyDescent="0.2">
      <c r="A58" s="47" t="s">
        <v>22</v>
      </c>
      <c r="B58" s="61">
        <v>313</v>
      </c>
      <c r="C58" s="61">
        <v>161</v>
      </c>
      <c r="D58" s="61">
        <v>161</v>
      </c>
      <c r="E58" s="61">
        <v>358</v>
      </c>
      <c r="F58" s="61">
        <v>358</v>
      </c>
    </row>
    <row r="59" spans="1:63" x14ac:dyDescent="0.2">
      <c r="A59" s="47" t="s">
        <v>23</v>
      </c>
      <c r="B59" s="61">
        <v>244</v>
      </c>
      <c r="C59" s="61">
        <v>128</v>
      </c>
      <c r="D59" s="61">
        <v>128</v>
      </c>
      <c r="E59" s="61">
        <v>213</v>
      </c>
      <c r="F59" s="61">
        <v>213</v>
      </c>
    </row>
    <row r="60" spans="1:63" x14ac:dyDescent="0.2">
      <c r="A60" s="47" t="s">
        <v>24</v>
      </c>
      <c r="B60" s="61">
        <v>341</v>
      </c>
      <c r="C60" s="61">
        <v>193</v>
      </c>
      <c r="D60" s="61">
        <v>193</v>
      </c>
      <c r="E60" s="61">
        <v>527</v>
      </c>
      <c r="F60" s="61">
        <v>527</v>
      </c>
    </row>
    <row r="61" spans="1:63" x14ac:dyDescent="0.2">
      <c r="A61" s="50" t="s">
        <v>41</v>
      </c>
      <c r="B61" s="61">
        <v>1674</v>
      </c>
      <c r="C61" s="61">
        <v>758</v>
      </c>
      <c r="D61" s="61">
        <v>758</v>
      </c>
      <c r="E61" s="61">
        <v>2683</v>
      </c>
      <c r="F61" s="61">
        <v>2683</v>
      </c>
    </row>
    <row r="62" spans="1:63" x14ac:dyDescent="0.2">
      <c r="A62" s="50" t="s">
        <v>43</v>
      </c>
      <c r="B62" s="61">
        <v>316</v>
      </c>
      <c r="C62" s="61">
        <v>122</v>
      </c>
      <c r="D62" s="61">
        <v>122</v>
      </c>
      <c r="E62" s="61">
        <v>3757</v>
      </c>
      <c r="F62" s="61">
        <v>3757</v>
      </c>
    </row>
    <row r="63" spans="1:63" x14ac:dyDescent="0.2">
      <c r="A63" s="50" t="s">
        <v>44</v>
      </c>
      <c r="B63" s="61">
        <v>151</v>
      </c>
      <c r="C63" s="61">
        <v>65</v>
      </c>
      <c r="D63" s="61">
        <v>65</v>
      </c>
      <c r="E63" s="61">
        <v>1020</v>
      </c>
      <c r="F63" s="61">
        <v>1020</v>
      </c>
    </row>
    <row r="64" spans="1:63" x14ac:dyDescent="0.2">
      <c r="A64" s="50" t="s">
        <v>96</v>
      </c>
      <c r="B64" s="61">
        <v>1346</v>
      </c>
      <c r="C64" s="61">
        <v>621</v>
      </c>
      <c r="D64" s="61">
        <v>621</v>
      </c>
      <c r="E64" s="61">
        <v>4531</v>
      </c>
      <c r="F64" s="61">
        <v>4531</v>
      </c>
    </row>
  </sheetData>
  <phoneticPr fontId="5"/>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F5B8A-D4A8-400E-8A2D-40C7E69A890E}">
  <sheetPr>
    <tabColor rgb="FFFFFF00"/>
    <pageSetUpPr fitToPage="1"/>
  </sheetPr>
  <dimension ref="A1:Q199"/>
  <sheetViews>
    <sheetView showGridLines="0" tabSelected="1" showRuler="0" showWhiteSpace="0" view="pageBreakPreview" zoomScale="70" zoomScaleNormal="85" zoomScaleSheetLayoutView="70" zoomScalePageLayoutView="80" workbookViewId="0">
      <selection activeCell="H12" sqref="H12"/>
    </sheetView>
  </sheetViews>
  <sheetFormatPr defaultColWidth="8.88671875" defaultRowHeight="17.399999999999999" x14ac:dyDescent="0.5"/>
  <cols>
    <col min="1" max="1" width="0.88671875" style="4" customWidth="1"/>
    <col min="2" max="2" width="28.6640625" style="4" customWidth="1"/>
    <col min="3" max="6" width="25.44140625" style="4" customWidth="1"/>
    <col min="7" max="7" width="28.21875" style="4" customWidth="1"/>
    <col min="8" max="8" width="0.88671875" style="4" customWidth="1"/>
    <col min="9" max="9" width="8.88671875" style="1"/>
    <col min="10" max="10" width="8.44140625" style="1" customWidth="1"/>
    <col min="11" max="15" width="7" style="1" customWidth="1"/>
    <col min="16" max="16384" width="8.88671875" style="1"/>
  </cols>
  <sheetData>
    <row r="1" spans="1:17" x14ac:dyDescent="0.5">
      <c r="A1" s="17"/>
      <c r="B1" s="17"/>
      <c r="C1" s="17"/>
      <c r="D1" s="17"/>
      <c r="E1" s="17"/>
      <c r="F1" s="17"/>
      <c r="G1" s="17"/>
      <c r="H1" s="17"/>
    </row>
    <row r="2" spans="1:17" x14ac:dyDescent="0.5">
      <c r="A2" s="17"/>
      <c r="B2" s="17"/>
      <c r="C2" s="17"/>
      <c r="D2" s="17"/>
      <c r="E2" s="17"/>
      <c r="F2" s="17"/>
      <c r="G2" s="17"/>
      <c r="H2" s="17"/>
    </row>
    <row r="3" spans="1:17" x14ac:dyDescent="0.5">
      <c r="A3" s="17"/>
      <c r="B3" s="17"/>
      <c r="C3" s="17"/>
      <c r="D3" s="17"/>
      <c r="E3" s="17"/>
      <c r="F3" s="17"/>
      <c r="G3" s="17"/>
      <c r="H3" s="17"/>
    </row>
    <row r="4" spans="1:17" ht="18.600000000000001" customHeight="1" x14ac:dyDescent="0.5">
      <c r="A4" s="17"/>
      <c r="B4" s="17"/>
      <c r="C4" s="17"/>
      <c r="D4" s="17"/>
      <c r="E4" s="17"/>
      <c r="F4" s="17"/>
      <c r="G4" s="17"/>
      <c r="H4" s="17"/>
      <c r="Q4" s="2"/>
    </row>
    <row r="5" spans="1:17" ht="43.2" customHeight="1" x14ac:dyDescent="0.5">
      <c r="A5" s="17"/>
      <c r="B5" s="75" t="s">
        <v>118</v>
      </c>
      <c r="C5" s="65"/>
      <c r="D5" s="63"/>
      <c r="E5" s="63"/>
      <c r="F5" s="63"/>
      <c r="G5" s="64"/>
      <c r="H5" s="26"/>
    </row>
    <row r="6" spans="1:17" ht="15" customHeight="1" x14ac:dyDescent="0.5">
      <c r="A6" s="17"/>
      <c r="B6" s="67"/>
      <c r="C6" s="66"/>
      <c r="D6" s="29"/>
      <c r="E6" s="29"/>
      <c r="F6" s="29"/>
      <c r="G6" s="29"/>
      <c r="H6" s="26"/>
    </row>
    <row r="7" spans="1:17" ht="409.2" customHeight="1" x14ac:dyDescent="0.5">
      <c r="A7" s="17"/>
      <c r="B7" s="1"/>
      <c r="C7" s="1"/>
      <c r="D7" s="1"/>
      <c r="E7" s="1"/>
      <c r="F7" s="1"/>
      <c r="G7" s="1"/>
      <c r="H7" s="26"/>
    </row>
    <row r="8" spans="1:17" ht="368.4" customHeight="1" x14ac:dyDescent="0.5">
      <c r="A8" s="17"/>
      <c r="B8" s="1"/>
      <c r="C8" s="1"/>
      <c r="D8" s="1"/>
      <c r="E8" s="1"/>
      <c r="F8" s="1"/>
      <c r="G8" s="1"/>
      <c r="H8" s="26"/>
      <c r="L8"/>
      <c r="M8"/>
    </row>
    <row r="9" spans="1:17" ht="6.75" customHeight="1" x14ac:dyDescent="0.5">
      <c r="A9" s="17"/>
      <c r="B9" s="68"/>
      <c r="C9" s="28"/>
      <c r="D9" s="29"/>
      <c r="E9" s="29"/>
      <c r="F9" s="29"/>
      <c r="G9" s="17"/>
      <c r="H9" s="26"/>
      <c r="L9"/>
      <c r="M9"/>
    </row>
    <row r="10" spans="1:17" ht="9" customHeight="1" thickBot="1" x14ac:dyDescent="0.55000000000000004">
      <c r="A10" s="17"/>
      <c r="B10" s="81"/>
      <c r="C10" s="17"/>
      <c r="D10" s="17"/>
      <c r="E10" s="17"/>
      <c r="F10" s="17"/>
      <c r="G10" s="17"/>
      <c r="H10" s="17"/>
    </row>
    <row r="11" spans="1:17" ht="44.4" customHeight="1" thickTop="1" x14ac:dyDescent="0.5">
      <c r="B11" s="75" t="s">
        <v>120</v>
      </c>
      <c r="C11" s="79"/>
      <c r="D11" s="79"/>
      <c r="E11" s="79"/>
      <c r="F11" s="79"/>
      <c r="G11" s="80"/>
      <c r="H11" s="17"/>
    </row>
    <row r="12" spans="1:17" s="34" customFormat="1" ht="33.6" customHeight="1" x14ac:dyDescent="0.45">
      <c r="A12" s="30"/>
      <c r="B12" s="85" t="s">
        <v>121</v>
      </c>
      <c r="C12" s="86"/>
      <c r="D12" s="86"/>
      <c r="E12" s="86"/>
      <c r="F12" s="86"/>
      <c r="G12" s="87"/>
      <c r="H12" s="33"/>
    </row>
    <row r="13" spans="1:17" s="34" customFormat="1" ht="33.6" customHeight="1" x14ac:dyDescent="0.45">
      <c r="A13" s="30"/>
      <c r="B13" s="85"/>
      <c r="C13" s="86"/>
      <c r="D13" s="86"/>
      <c r="E13" s="86"/>
      <c r="F13" s="86"/>
      <c r="G13" s="87"/>
      <c r="H13" s="33"/>
    </row>
    <row r="14" spans="1:17" s="34" customFormat="1" ht="16.2" x14ac:dyDescent="0.45">
      <c r="A14" s="30"/>
      <c r="B14" s="85"/>
      <c r="C14" s="86"/>
      <c r="D14" s="86"/>
      <c r="E14" s="86"/>
      <c r="F14" s="86"/>
      <c r="G14" s="87"/>
      <c r="H14" s="33"/>
    </row>
    <row r="15" spans="1:17" s="34" customFormat="1" ht="16.2" x14ac:dyDescent="0.45">
      <c r="A15" s="30"/>
      <c r="B15" s="85"/>
      <c r="C15" s="86"/>
      <c r="D15" s="86"/>
      <c r="E15" s="86"/>
      <c r="F15" s="86"/>
      <c r="G15" s="87"/>
      <c r="H15" s="33"/>
    </row>
    <row r="16" spans="1:17" s="34" customFormat="1" ht="16.2" x14ac:dyDescent="0.45">
      <c r="A16" s="30"/>
      <c r="B16" s="85"/>
      <c r="C16" s="86"/>
      <c r="D16" s="86"/>
      <c r="E16" s="86"/>
      <c r="F16" s="86"/>
      <c r="G16" s="87"/>
      <c r="H16" s="33"/>
    </row>
    <row r="17" spans="1:8" s="34" customFormat="1" ht="16.2" x14ac:dyDescent="0.45">
      <c r="A17" s="30"/>
      <c r="B17" s="85"/>
      <c r="C17" s="86"/>
      <c r="D17" s="86"/>
      <c r="E17" s="86"/>
      <c r="F17" s="86"/>
      <c r="G17" s="87"/>
      <c r="H17" s="33"/>
    </row>
    <row r="18" spans="1:8" s="34" customFormat="1" ht="16.2" x14ac:dyDescent="0.45">
      <c r="A18" s="30"/>
      <c r="B18" s="85"/>
      <c r="C18" s="86"/>
      <c r="D18" s="86"/>
      <c r="E18" s="86"/>
      <c r="F18" s="86"/>
      <c r="G18" s="87"/>
      <c r="H18" s="33"/>
    </row>
    <row r="19" spans="1:8" s="34" customFormat="1" ht="16.2" x14ac:dyDescent="0.45">
      <c r="A19" s="30"/>
      <c r="B19" s="85"/>
      <c r="C19" s="86"/>
      <c r="D19" s="86"/>
      <c r="E19" s="86"/>
      <c r="F19" s="86"/>
      <c r="G19" s="87"/>
      <c r="H19" s="33"/>
    </row>
    <row r="20" spans="1:8" s="34" customFormat="1" ht="16.2" x14ac:dyDescent="0.45">
      <c r="A20" s="30"/>
      <c r="B20" s="85"/>
      <c r="C20" s="86"/>
      <c r="D20" s="86"/>
      <c r="E20" s="86"/>
      <c r="F20" s="86"/>
      <c r="G20" s="87"/>
      <c r="H20" s="33"/>
    </row>
    <row r="21" spans="1:8" s="34" customFormat="1" ht="16.2" x14ac:dyDescent="0.45">
      <c r="A21" s="30"/>
      <c r="B21" s="85"/>
      <c r="C21" s="86"/>
      <c r="D21" s="86"/>
      <c r="E21" s="86"/>
      <c r="F21" s="86"/>
      <c r="G21" s="87"/>
      <c r="H21" s="33"/>
    </row>
    <row r="22" spans="1:8" s="34" customFormat="1" ht="16.2" x14ac:dyDescent="0.45">
      <c r="A22" s="30"/>
      <c r="B22" s="85"/>
      <c r="C22" s="86"/>
      <c r="D22" s="86"/>
      <c r="E22" s="86"/>
      <c r="F22" s="86"/>
      <c r="G22" s="87"/>
      <c r="H22" s="33"/>
    </row>
    <row r="23" spans="1:8" s="34" customFormat="1" ht="16.2" x14ac:dyDescent="0.45">
      <c r="A23" s="30"/>
      <c r="B23" s="85"/>
      <c r="C23" s="86"/>
      <c r="D23" s="86"/>
      <c r="E23" s="86"/>
      <c r="F23" s="86"/>
      <c r="G23" s="87"/>
      <c r="H23" s="33"/>
    </row>
    <row r="24" spans="1:8" s="34" customFormat="1" ht="16.2" x14ac:dyDescent="0.45">
      <c r="A24" s="30"/>
      <c r="B24" s="85"/>
      <c r="C24" s="86"/>
      <c r="D24" s="86"/>
      <c r="E24" s="86"/>
      <c r="F24" s="86"/>
      <c r="G24" s="87"/>
      <c r="H24" s="33"/>
    </row>
    <row r="25" spans="1:8" s="34" customFormat="1" ht="16.2" x14ac:dyDescent="0.45">
      <c r="A25" s="30"/>
      <c r="B25" s="85"/>
      <c r="C25" s="86"/>
      <c r="D25" s="86"/>
      <c r="E25" s="86"/>
      <c r="F25" s="86"/>
      <c r="G25" s="87"/>
      <c r="H25" s="33"/>
    </row>
    <row r="26" spans="1:8" s="34" customFormat="1" ht="16.2" x14ac:dyDescent="0.45">
      <c r="A26" s="30"/>
      <c r="B26" s="85"/>
      <c r="C26" s="86"/>
      <c r="D26" s="86"/>
      <c r="E26" s="86"/>
      <c r="F26" s="86"/>
      <c r="G26" s="87"/>
      <c r="H26" s="33"/>
    </row>
    <row r="27" spans="1:8" s="34" customFormat="1" ht="16.2" x14ac:dyDescent="0.45">
      <c r="A27" s="30"/>
      <c r="B27" s="85"/>
      <c r="C27" s="86"/>
      <c r="D27" s="86"/>
      <c r="E27" s="86"/>
      <c r="F27" s="86"/>
      <c r="G27" s="87"/>
      <c r="H27" s="33"/>
    </row>
    <row r="28" spans="1:8" s="34" customFormat="1" ht="75.599999999999994" customHeight="1" x14ac:dyDescent="0.45">
      <c r="A28" s="30"/>
      <c r="B28" s="85"/>
      <c r="C28" s="86"/>
      <c r="D28" s="86"/>
      <c r="E28" s="86"/>
      <c r="F28" s="86"/>
      <c r="G28" s="87"/>
      <c r="H28" s="33"/>
    </row>
    <row r="29" spans="1:8" s="34" customFormat="1" ht="16.2" x14ac:dyDescent="0.45">
      <c r="A29" s="30"/>
      <c r="B29" s="85"/>
      <c r="C29" s="86"/>
      <c r="D29" s="86"/>
      <c r="E29" s="86"/>
      <c r="F29" s="86"/>
      <c r="G29" s="87"/>
      <c r="H29" s="33"/>
    </row>
    <row r="30" spans="1:8" s="34" customFormat="1" ht="16.2" x14ac:dyDescent="0.45">
      <c r="A30" s="30"/>
      <c r="B30" s="85"/>
      <c r="C30" s="86"/>
      <c r="D30" s="86"/>
      <c r="E30" s="86"/>
      <c r="F30" s="86"/>
      <c r="G30" s="87"/>
      <c r="H30" s="33"/>
    </row>
    <row r="31" spans="1:8" s="34" customFormat="1" ht="16.2" x14ac:dyDescent="0.45">
      <c r="A31" s="30"/>
      <c r="B31" s="85"/>
      <c r="C31" s="86"/>
      <c r="D31" s="86"/>
      <c r="E31" s="86"/>
      <c r="F31" s="86"/>
      <c r="G31" s="87"/>
      <c r="H31" s="33"/>
    </row>
    <row r="32" spans="1:8" s="34" customFormat="1" ht="16.2" x14ac:dyDescent="0.45">
      <c r="A32" s="30"/>
      <c r="B32" s="85"/>
      <c r="C32" s="86"/>
      <c r="D32" s="86"/>
      <c r="E32" s="86"/>
      <c r="F32" s="86"/>
      <c r="G32" s="87"/>
      <c r="H32" s="33"/>
    </row>
    <row r="33" spans="1:8" s="34" customFormat="1" ht="16.2" x14ac:dyDescent="0.45">
      <c r="A33" s="30"/>
      <c r="B33" s="85"/>
      <c r="C33" s="86"/>
      <c r="D33" s="86"/>
      <c r="E33" s="86"/>
      <c r="F33" s="86"/>
      <c r="G33" s="87"/>
      <c r="H33" s="33"/>
    </row>
    <row r="34" spans="1:8" s="34" customFormat="1" ht="142.19999999999999" customHeight="1" x14ac:dyDescent="0.45">
      <c r="A34" s="30"/>
      <c r="B34" s="85"/>
      <c r="C34" s="86"/>
      <c r="D34" s="86"/>
      <c r="E34" s="86"/>
      <c r="F34" s="86"/>
      <c r="G34" s="87"/>
      <c r="H34" s="33"/>
    </row>
    <row r="35" spans="1:8" s="34" customFormat="1" ht="87" customHeight="1" x14ac:dyDescent="0.45">
      <c r="A35" s="30"/>
      <c r="B35" s="85" t="s">
        <v>116</v>
      </c>
      <c r="C35" s="86"/>
      <c r="D35" s="86"/>
      <c r="E35" s="86"/>
      <c r="F35" s="86"/>
      <c r="G35" s="87"/>
      <c r="H35" s="33"/>
    </row>
    <row r="36" spans="1:8" s="34" customFormat="1" ht="16.2" x14ac:dyDescent="0.45">
      <c r="A36" s="30"/>
      <c r="B36" s="69"/>
      <c r="C36" s="71"/>
      <c r="D36" s="71"/>
      <c r="E36" s="71"/>
      <c r="F36" s="71"/>
      <c r="G36" s="72"/>
      <c r="H36" s="33"/>
    </row>
    <row r="37" spans="1:8" s="34" customFormat="1" ht="16.2" x14ac:dyDescent="0.45">
      <c r="A37" s="30"/>
      <c r="B37" s="88" t="s">
        <v>109</v>
      </c>
      <c r="C37" s="89"/>
      <c r="D37" s="89"/>
      <c r="E37" s="89"/>
      <c r="F37" s="89"/>
      <c r="G37" s="90"/>
      <c r="H37" s="33"/>
    </row>
    <row r="38" spans="1:8" s="34" customFormat="1" ht="226.2" customHeight="1" x14ac:dyDescent="0.45">
      <c r="A38" s="30"/>
      <c r="B38" s="62"/>
      <c r="C38" s="31"/>
      <c r="D38" s="31"/>
      <c r="E38" s="31"/>
      <c r="F38" s="31"/>
      <c r="G38" s="32"/>
      <c r="H38" s="33"/>
    </row>
    <row r="39" spans="1:8" s="34" customFormat="1" ht="67.2" customHeight="1" x14ac:dyDescent="0.45">
      <c r="A39" s="30"/>
      <c r="B39" s="85" t="s">
        <v>110</v>
      </c>
      <c r="C39" s="86"/>
      <c r="D39" s="86"/>
      <c r="E39" s="86"/>
      <c r="F39" s="86"/>
      <c r="G39" s="87"/>
      <c r="H39" s="33"/>
    </row>
    <row r="40" spans="1:8" s="34" customFormat="1" ht="16.2" x14ac:dyDescent="0.45">
      <c r="A40" s="30"/>
      <c r="B40" s="69"/>
      <c r="C40" s="71"/>
      <c r="D40" s="71"/>
      <c r="E40" s="71"/>
      <c r="F40" s="71"/>
      <c r="G40" s="72"/>
      <c r="H40" s="33"/>
    </row>
    <row r="41" spans="1:8" s="34" customFormat="1" ht="16.2" x14ac:dyDescent="0.45">
      <c r="A41" s="30"/>
      <c r="B41" s="88" t="s">
        <v>111</v>
      </c>
      <c r="C41" s="89"/>
      <c r="D41" s="89"/>
      <c r="E41" s="89"/>
      <c r="F41" s="89"/>
      <c r="G41" s="90"/>
      <c r="H41" s="33"/>
    </row>
    <row r="42" spans="1:8" s="34" customFormat="1" ht="78.599999999999994" customHeight="1" x14ac:dyDescent="0.45">
      <c r="A42" s="30"/>
      <c r="B42" s="70"/>
      <c r="C42" s="73"/>
      <c r="D42" s="73"/>
      <c r="E42" s="73"/>
      <c r="F42" s="73"/>
      <c r="G42" s="74"/>
      <c r="H42" s="33"/>
    </row>
    <row r="43" spans="1:8" s="34" customFormat="1" ht="394.8" customHeight="1" x14ac:dyDescent="0.45">
      <c r="A43" s="30"/>
      <c r="B43" s="62"/>
      <c r="C43" s="31"/>
      <c r="D43" s="31"/>
      <c r="E43" s="31"/>
      <c r="F43" s="31"/>
      <c r="G43" s="32"/>
      <c r="H43" s="33"/>
    </row>
    <row r="44" spans="1:8" s="34" customFormat="1" ht="16.2" x14ac:dyDescent="0.45">
      <c r="A44" s="30"/>
      <c r="B44" s="85" t="s">
        <v>112</v>
      </c>
      <c r="C44" s="86"/>
      <c r="D44" s="31"/>
      <c r="E44" s="31"/>
      <c r="F44" s="31"/>
      <c r="G44" s="32"/>
      <c r="H44" s="33"/>
    </row>
    <row r="45" spans="1:8" s="34" customFormat="1" ht="16.2" x14ac:dyDescent="0.45">
      <c r="A45" s="30"/>
      <c r="B45" s="69"/>
      <c r="C45" s="31"/>
      <c r="D45" s="31"/>
      <c r="E45" s="31"/>
      <c r="F45" s="31"/>
      <c r="G45" s="32"/>
      <c r="H45" s="33"/>
    </row>
    <row r="46" spans="1:8" s="34" customFormat="1" ht="16.2" x14ac:dyDescent="0.45">
      <c r="A46" s="30"/>
      <c r="B46" s="88" t="s">
        <v>113</v>
      </c>
      <c r="C46" s="89"/>
      <c r="D46" s="89"/>
      <c r="E46" s="89"/>
      <c r="F46" s="89"/>
      <c r="G46" s="90"/>
      <c r="H46" s="33"/>
    </row>
    <row r="47" spans="1:8" s="34" customFormat="1" ht="228" customHeight="1" x14ac:dyDescent="0.45">
      <c r="A47" s="30"/>
      <c r="B47" s="69"/>
      <c r="C47" s="31"/>
      <c r="D47" s="31"/>
      <c r="E47" s="31"/>
      <c r="F47" s="31"/>
      <c r="G47" s="32"/>
      <c r="H47" s="33"/>
    </row>
    <row r="48" spans="1:8" s="34" customFormat="1" ht="16.2" x14ac:dyDescent="0.45">
      <c r="A48" s="30"/>
      <c r="B48" s="88" t="s">
        <v>114</v>
      </c>
      <c r="C48" s="89"/>
      <c r="D48" s="89"/>
      <c r="E48" s="89"/>
      <c r="F48" s="89"/>
      <c r="G48" s="90"/>
      <c r="H48" s="33"/>
    </row>
    <row r="49" spans="1:9" s="34" customFormat="1" ht="387" customHeight="1" x14ac:dyDescent="0.45">
      <c r="A49" s="30"/>
      <c r="B49" s="69"/>
      <c r="C49" s="31"/>
      <c r="D49" s="31"/>
      <c r="E49" s="31"/>
      <c r="F49" s="31"/>
      <c r="G49" s="32"/>
      <c r="H49" s="33"/>
    </row>
    <row r="50" spans="1:9" s="34" customFormat="1" ht="87" customHeight="1" x14ac:dyDescent="0.45">
      <c r="A50" s="30"/>
      <c r="B50" s="85" t="s">
        <v>117</v>
      </c>
      <c r="C50" s="86"/>
      <c r="D50" s="86"/>
      <c r="E50" s="86"/>
      <c r="F50" s="86"/>
      <c r="G50" s="87"/>
      <c r="H50" s="33"/>
    </row>
    <row r="51" spans="1:9" s="34" customFormat="1" ht="107.4" customHeight="1" thickBot="1" x14ac:dyDescent="0.5">
      <c r="A51" s="30"/>
      <c r="B51" s="85" t="s">
        <v>115</v>
      </c>
      <c r="C51" s="86"/>
      <c r="D51" s="86"/>
      <c r="E51" s="86"/>
      <c r="F51" s="86"/>
      <c r="G51" s="87"/>
      <c r="H51" s="33"/>
    </row>
    <row r="52" spans="1:9" s="34" customFormat="1" ht="27.6" customHeight="1" thickTop="1" x14ac:dyDescent="0.45">
      <c r="A52" s="30"/>
      <c r="B52" s="78" t="s">
        <v>119</v>
      </c>
      <c r="C52" s="79"/>
      <c r="D52" s="79"/>
      <c r="E52" s="79"/>
      <c r="F52" s="79"/>
      <c r="G52" s="80"/>
      <c r="H52" s="33"/>
    </row>
    <row r="53" spans="1:9" ht="16.5" customHeight="1" x14ac:dyDescent="0.5">
      <c r="B53" s="76"/>
      <c r="C53" s="33"/>
      <c r="D53" s="33"/>
      <c r="E53" s="33"/>
      <c r="F53" s="33"/>
      <c r="G53" s="32"/>
      <c r="H53" s="17"/>
    </row>
    <row r="54" spans="1:9" ht="31.8" customHeight="1" thickBot="1" x14ac:dyDescent="0.55000000000000004">
      <c r="B54" s="77"/>
      <c r="C54" s="35"/>
      <c r="D54" s="35"/>
      <c r="E54" s="35"/>
      <c r="F54" s="35"/>
      <c r="G54" s="36"/>
      <c r="H54" s="17"/>
    </row>
    <row r="55" spans="1:9" ht="18" thickTop="1" x14ac:dyDescent="0.5">
      <c r="A55" s="17"/>
      <c r="B55" s="17"/>
      <c r="C55" s="17"/>
      <c r="D55" s="17"/>
      <c r="E55" s="17"/>
      <c r="F55" s="17"/>
      <c r="G55" s="17"/>
      <c r="H55" s="17"/>
      <c r="I55" s="17"/>
    </row>
    <row r="56" spans="1:9" x14ac:dyDescent="0.5">
      <c r="A56" s="17"/>
      <c r="B56" s="17"/>
      <c r="C56" s="17"/>
      <c r="D56" s="17"/>
      <c r="E56" s="17"/>
      <c r="F56" s="17"/>
      <c r="G56" s="17"/>
      <c r="H56" s="17"/>
      <c r="I56" s="17"/>
    </row>
    <row r="57" spans="1:9" x14ac:dyDescent="0.5">
      <c r="A57" s="17"/>
      <c r="B57" s="17"/>
      <c r="C57" s="17"/>
      <c r="D57" s="17"/>
      <c r="E57" s="17"/>
      <c r="F57" s="17"/>
      <c r="G57" s="17"/>
      <c r="H57" s="17"/>
      <c r="I57" s="17"/>
    </row>
    <row r="58" spans="1:9" x14ac:dyDescent="0.5">
      <c r="A58" s="17"/>
      <c r="B58" s="17"/>
      <c r="C58" s="17"/>
      <c r="D58" s="17"/>
      <c r="E58" s="17"/>
      <c r="F58" s="17"/>
      <c r="G58" s="17"/>
      <c r="H58" s="17"/>
      <c r="I58" s="17"/>
    </row>
    <row r="59" spans="1:9" x14ac:dyDescent="0.5">
      <c r="A59" s="17"/>
      <c r="B59" s="17"/>
      <c r="C59" s="17"/>
      <c r="D59" s="17"/>
      <c r="E59" s="17"/>
      <c r="F59" s="17"/>
      <c r="G59" s="17"/>
      <c r="H59" s="17"/>
      <c r="I59" s="17"/>
    </row>
    <row r="60" spans="1:9" x14ac:dyDescent="0.5">
      <c r="A60" s="17"/>
      <c r="B60" s="17"/>
      <c r="C60" s="17"/>
      <c r="D60" s="17"/>
      <c r="E60" s="17"/>
      <c r="F60" s="17"/>
      <c r="G60" s="17"/>
      <c r="H60" s="17"/>
      <c r="I60" s="17"/>
    </row>
    <row r="61" spans="1:9" x14ac:dyDescent="0.5">
      <c r="A61" s="17"/>
      <c r="B61" s="17"/>
      <c r="C61" s="17"/>
      <c r="D61" s="17"/>
      <c r="E61" s="17"/>
      <c r="F61" s="17"/>
      <c r="G61" s="17"/>
      <c r="H61" s="17"/>
      <c r="I61" s="17"/>
    </row>
    <row r="62" spans="1:9" x14ac:dyDescent="0.5">
      <c r="A62" s="17"/>
      <c r="B62" s="17"/>
      <c r="C62" s="17"/>
      <c r="D62" s="17"/>
      <c r="E62" s="17"/>
      <c r="F62" s="17"/>
      <c r="G62" s="17"/>
      <c r="H62" s="17"/>
      <c r="I62" s="17"/>
    </row>
    <row r="63" spans="1:9" x14ac:dyDescent="0.5">
      <c r="A63" s="17"/>
      <c r="B63" s="17"/>
      <c r="C63" s="17"/>
      <c r="D63" s="17"/>
      <c r="E63" s="17"/>
      <c r="F63" s="17"/>
      <c r="G63" s="17"/>
      <c r="H63" s="17"/>
      <c r="I63" s="17"/>
    </row>
    <row r="64" spans="1:9" x14ac:dyDescent="0.5">
      <c r="A64" s="17"/>
      <c r="B64" s="17"/>
      <c r="C64" s="17"/>
      <c r="D64" s="17"/>
      <c r="E64" s="17"/>
      <c r="F64" s="17"/>
      <c r="G64" s="17"/>
      <c r="H64" s="17"/>
      <c r="I64" s="17"/>
    </row>
    <row r="65" spans="1:9" x14ac:dyDescent="0.5">
      <c r="A65" s="17"/>
      <c r="B65" s="17"/>
      <c r="C65" s="17"/>
      <c r="D65" s="17"/>
      <c r="E65" s="17"/>
      <c r="F65" s="17"/>
      <c r="G65" s="17"/>
      <c r="H65" s="17"/>
      <c r="I65" s="17"/>
    </row>
    <row r="66" spans="1:9" x14ac:dyDescent="0.5">
      <c r="A66" s="17"/>
      <c r="B66" s="17"/>
      <c r="C66" s="17"/>
      <c r="D66" s="17"/>
      <c r="E66" s="17"/>
      <c r="F66" s="17"/>
      <c r="G66" s="17"/>
      <c r="H66" s="17"/>
      <c r="I66" s="17"/>
    </row>
    <row r="67" spans="1:9" x14ac:dyDescent="0.5">
      <c r="A67" s="17"/>
      <c r="B67" s="17"/>
      <c r="C67" s="17"/>
      <c r="D67" s="17"/>
      <c r="E67" s="17"/>
      <c r="F67" s="17"/>
      <c r="G67" s="17"/>
      <c r="H67" s="17"/>
      <c r="I67" s="17"/>
    </row>
    <row r="68" spans="1:9" x14ac:dyDescent="0.5">
      <c r="A68" s="17"/>
      <c r="B68" s="17"/>
      <c r="C68" s="17"/>
      <c r="D68" s="17"/>
      <c r="E68" s="17"/>
      <c r="F68" s="17"/>
      <c r="G68" s="17"/>
      <c r="H68" s="17"/>
      <c r="I68" s="17"/>
    </row>
    <row r="69" spans="1:9" x14ac:dyDescent="0.5">
      <c r="A69" s="17"/>
      <c r="B69" s="17"/>
      <c r="C69" s="17"/>
      <c r="D69" s="17"/>
      <c r="E69" s="17"/>
      <c r="F69" s="17"/>
      <c r="G69" s="17"/>
      <c r="H69" s="17"/>
      <c r="I69" s="17"/>
    </row>
    <row r="70" spans="1:9" x14ac:dyDescent="0.5">
      <c r="A70" s="17"/>
      <c r="B70" s="17"/>
      <c r="C70" s="17"/>
      <c r="D70" s="17"/>
      <c r="E70" s="17"/>
      <c r="F70" s="17"/>
      <c r="G70" s="17"/>
      <c r="H70" s="17"/>
      <c r="I70" s="17"/>
    </row>
    <row r="71" spans="1:9" x14ac:dyDescent="0.5">
      <c r="A71" s="17"/>
      <c r="B71" s="17"/>
      <c r="C71" s="17"/>
      <c r="D71" s="17"/>
      <c r="E71" s="17"/>
      <c r="F71" s="17"/>
      <c r="G71" s="17"/>
      <c r="H71" s="17"/>
      <c r="I71" s="17"/>
    </row>
    <row r="72" spans="1:9" x14ac:dyDescent="0.5">
      <c r="A72" s="17"/>
      <c r="B72" s="17"/>
      <c r="C72" s="17"/>
      <c r="D72" s="17"/>
      <c r="E72" s="17"/>
      <c r="F72" s="17"/>
      <c r="G72" s="17"/>
      <c r="H72" s="17"/>
      <c r="I72" s="17"/>
    </row>
    <row r="73" spans="1:9" x14ac:dyDescent="0.5">
      <c r="A73" s="17"/>
      <c r="B73" s="17"/>
      <c r="C73" s="17"/>
      <c r="D73" s="17"/>
      <c r="E73" s="17"/>
      <c r="F73" s="17"/>
      <c r="G73" s="17"/>
      <c r="H73" s="17"/>
      <c r="I73" s="17"/>
    </row>
    <row r="74" spans="1:9" x14ac:dyDescent="0.5">
      <c r="A74" s="17"/>
      <c r="B74" s="17"/>
      <c r="C74" s="17"/>
      <c r="D74" s="17"/>
      <c r="E74" s="17"/>
      <c r="F74" s="17"/>
      <c r="G74" s="17"/>
      <c r="H74" s="17"/>
      <c r="I74" s="17"/>
    </row>
    <row r="75" spans="1:9" x14ac:dyDescent="0.5">
      <c r="A75" s="17"/>
      <c r="B75" s="17"/>
      <c r="C75" s="17"/>
      <c r="D75" s="17"/>
      <c r="E75" s="17"/>
      <c r="F75" s="17"/>
      <c r="G75" s="17"/>
      <c r="H75" s="17"/>
      <c r="I75" s="17"/>
    </row>
    <row r="76" spans="1:9" x14ac:dyDescent="0.5">
      <c r="A76" s="17"/>
      <c r="B76" s="17"/>
      <c r="C76" s="17"/>
      <c r="D76" s="17"/>
      <c r="E76" s="17"/>
      <c r="F76" s="17"/>
      <c r="G76" s="17"/>
      <c r="H76" s="17"/>
      <c r="I76" s="17"/>
    </row>
    <row r="77" spans="1:9" x14ac:dyDescent="0.5">
      <c r="A77" s="17"/>
      <c r="B77" s="17"/>
      <c r="C77" s="17"/>
      <c r="D77" s="17"/>
      <c r="E77" s="17"/>
      <c r="F77" s="17"/>
      <c r="G77" s="17"/>
      <c r="H77" s="17"/>
      <c r="I77" s="17"/>
    </row>
    <row r="78" spans="1:9" x14ac:dyDescent="0.5">
      <c r="A78" s="17"/>
      <c r="B78" s="17"/>
      <c r="C78" s="17"/>
      <c r="D78" s="17"/>
      <c r="E78" s="17"/>
      <c r="F78" s="17"/>
      <c r="G78" s="17"/>
      <c r="H78" s="17"/>
      <c r="I78" s="17"/>
    </row>
    <row r="79" spans="1:9" x14ac:dyDescent="0.5">
      <c r="A79" s="17"/>
      <c r="B79" s="17"/>
      <c r="C79" s="17"/>
      <c r="D79" s="17"/>
      <c r="E79" s="17"/>
      <c r="F79" s="17"/>
      <c r="G79" s="17"/>
      <c r="H79" s="17"/>
      <c r="I79" s="17"/>
    </row>
    <row r="80" spans="1:9" x14ac:dyDescent="0.5">
      <c r="A80" s="17"/>
      <c r="B80" s="17"/>
      <c r="C80" s="17"/>
      <c r="D80" s="17"/>
      <c r="E80" s="17"/>
      <c r="F80" s="17"/>
      <c r="G80" s="17"/>
      <c r="H80" s="17"/>
      <c r="I80" s="17"/>
    </row>
    <row r="81" spans="1:9" x14ac:dyDescent="0.5">
      <c r="A81" s="17"/>
      <c r="B81" s="17"/>
      <c r="C81" s="17"/>
      <c r="D81" s="17"/>
      <c r="E81" s="17"/>
      <c r="F81" s="17"/>
      <c r="G81" s="17"/>
      <c r="H81" s="17"/>
      <c r="I81" s="17"/>
    </row>
    <row r="82" spans="1:9" x14ac:dyDescent="0.5">
      <c r="A82" s="17"/>
      <c r="B82" s="17"/>
      <c r="C82" s="17"/>
      <c r="D82" s="17"/>
      <c r="E82" s="17"/>
      <c r="F82" s="17"/>
      <c r="G82" s="17"/>
      <c r="H82" s="17"/>
      <c r="I82" s="17"/>
    </row>
    <row r="83" spans="1:9" x14ac:dyDescent="0.5">
      <c r="A83" s="17"/>
      <c r="B83" s="17"/>
      <c r="C83" s="17"/>
      <c r="D83" s="17"/>
      <c r="E83" s="17"/>
      <c r="F83" s="17"/>
      <c r="G83" s="17"/>
      <c r="H83" s="17"/>
      <c r="I83" s="17"/>
    </row>
    <row r="84" spans="1:9" x14ac:dyDescent="0.5">
      <c r="A84" s="17"/>
      <c r="B84" s="17"/>
      <c r="C84" s="17"/>
      <c r="D84" s="17"/>
      <c r="E84" s="17"/>
      <c r="F84" s="17"/>
      <c r="G84" s="17"/>
      <c r="H84" s="17"/>
      <c r="I84" s="17"/>
    </row>
    <row r="85" spans="1:9" x14ac:dyDescent="0.5">
      <c r="A85" s="17"/>
      <c r="B85" s="17"/>
      <c r="C85" s="17"/>
      <c r="D85" s="17"/>
      <c r="E85" s="17"/>
      <c r="F85" s="17"/>
      <c r="G85" s="17"/>
      <c r="H85" s="17"/>
      <c r="I85" s="17"/>
    </row>
    <row r="86" spans="1:9" x14ac:dyDescent="0.5">
      <c r="A86" s="17"/>
      <c r="B86" s="17"/>
      <c r="C86" s="17"/>
      <c r="D86" s="17"/>
      <c r="E86" s="17"/>
      <c r="F86" s="17"/>
      <c r="G86" s="17"/>
      <c r="H86" s="17"/>
      <c r="I86" s="17"/>
    </row>
    <row r="87" spans="1:9" x14ac:dyDescent="0.5">
      <c r="A87" s="17"/>
      <c r="B87" s="17"/>
      <c r="C87" s="17"/>
      <c r="D87" s="17"/>
      <c r="E87" s="17"/>
      <c r="F87" s="17"/>
      <c r="G87" s="17"/>
      <c r="H87" s="17"/>
      <c r="I87" s="17"/>
    </row>
    <row r="88" spans="1:9" x14ac:dyDescent="0.5">
      <c r="A88" s="17"/>
      <c r="B88" s="17"/>
      <c r="C88" s="17"/>
      <c r="D88" s="17"/>
      <c r="E88" s="17"/>
      <c r="F88" s="17"/>
      <c r="G88" s="17"/>
      <c r="H88" s="17"/>
      <c r="I88" s="17"/>
    </row>
    <row r="89" spans="1:9" x14ac:dyDescent="0.5">
      <c r="A89" s="17"/>
      <c r="B89" s="17"/>
      <c r="C89" s="17"/>
      <c r="D89" s="17"/>
      <c r="E89" s="17"/>
      <c r="F89" s="17"/>
      <c r="G89" s="17"/>
      <c r="H89" s="17"/>
      <c r="I89" s="17"/>
    </row>
    <row r="90" spans="1:9" x14ac:dyDescent="0.5">
      <c r="A90" s="17"/>
      <c r="B90" s="17"/>
      <c r="C90" s="17"/>
      <c r="D90" s="17"/>
      <c r="E90" s="17"/>
      <c r="F90" s="17"/>
      <c r="G90" s="17"/>
      <c r="H90" s="17"/>
      <c r="I90" s="17"/>
    </row>
    <row r="91" spans="1:9" x14ac:dyDescent="0.5">
      <c r="A91" s="17"/>
      <c r="B91" s="17"/>
      <c r="C91" s="17"/>
      <c r="D91" s="17"/>
      <c r="E91" s="17"/>
      <c r="F91" s="17"/>
      <c r="G91" s="17"/>
      <c r="H91" s="17"/>
      <c r="I91" s="17"/>
    </row>
    <row r="92" spans="1:9" x14ac:dyDescent="0.5">
      <c r="A92" s="17"/>
      <c r="B92" s="17"/>
      <c r="C92" s="17"/>
      <c r="D92" s="17"/>
      <c r="E92" s="17"/>
      <c r="F92" s="17"/>
      <c r="G92" s="17"/>
      <c r="H92" s="17"/>
      <c r="I92" s="17"/>
    </row>
    <row r="93" spans="1:9" x14ac:dyDescent="0.5">
      <c r="A93" s="17"/>
      <c r="B93" s="17"/>
      <c r="C93" s="17"/>
      <c r="D93" s="17"/>
      <c r="E93" s="17"/>
      <c r="F93" s="17"/>
      <c r="G93" s="17"/>
      <c r="H93" s="17"/>
      <c r="I93" s="17"/>
    </row>
    <row r="94" spans="1:9" x14ac:dyDescent="0.5">
      <c r="A94" s="17"/>
      <c r="B94" s="17"/>
      <c r="C94" s="17"/>
      <c r="D94" s="17"/>
      <c r="E94" s="17"/>
      <c r="F94" s="17"/>
      <c r="G94" s="17"/>
      <c r="H94" s="17"/>
      <c r="I94" s="17"/>
    </row>
    <row r="95" spans="1:9" x14ac:dyDescent="0.5">
      <c r="A95" s="17"/>
      <c r="B95" s="17"/>
      <c r="C95" s="17"/>
      <c r="D95" s="17"/>
      <c r="E95" s="17"/>
      <c r="F95" s="17"/>
      <c r="G95" s="17"/>
      <c r="H95" s="17"/>
      <c r="I95" s="17"/>
    </row>
    <row r="96" spans="1:9" x14ac:dyDescent="0.5">
      <c r="A96" s="17"/>
      <c r="B96" s="17"/>
      <c r="C96" s="17"/>
      <c r="D96" s="17"/>
      <c r="E96" s="17"/>
      <c r="F96" s="17"/>
      <c r="G96" s="17"/>
      <c r="H96" s="17"/>
      <c r="I96" s="17"/>
    </row>
    <row r="97" spans="1:9" x14ac:dyDescent="0.5">
      <c r="A97" s="17"/>
      <c r="B97" s="17"/>
      <c r="C97" s="17"/>
      <c r="D97" s="17"/>
      <c r="E97" s="17"/>
      <c r="F97" s="17"/>
      <c r="G97" s="17"/>
      <c r="H97" s="17"/>
      <c r="I97" s="17"/>
    </row>
    <row r="98" spans="1:9" x14ac:dyDescent="0.5">
      <c r="A98" s="17"/>
      <c r="B98" s="17"/>
      <c r="C98" s="17"/>
      <c r="D98" s="17"/>
      <c r="E98" s="17"/>
      <c r="F98" s="17"/>
      <c r="G98" s="17"/>
      <c r="H98" s="17"/>
      <c r="I98" s="17"/>
    </row>
    <row r="99" spans="1:9" x14ac:dyDescent="0.5">
      <c r="A99" s="17"/>
      <c r="B99" s="17"/>
      <c r="C99" s="17"/>
      <c r="D99" s="17"/>
      <c r="E99" s="17"/>
      <c r="F99" s="17"/>
      <c r="G99" s="17"/>
      <c r="H99" s="17"/>
      <c r="I99" s="17"/>
    </row>
    <row r="100" spans="1:9" x14ac:dyDescent="0.5">
      <c r="A100" s="17"/>
      <c r="B100" s="17"/>
      <c r="C100" s="17"/>
      <c r="D100" s="17"/>
      <c r="E100" s="17"/>
      <c r="F100" s="17"/>
      <c r="G100" s="17"/>
      <c r="H100" s="17"/>
      <c r="I100" s="17"/>
    </row>
    <row r="101" spans="1:9" x14ac:dyDescent="0.5">
      <c r="A101" s="17"/>
      <c r="B101" s="17"/>
      <c r="C101" s="17"/>
      <c r="D101" s="17"/>
      <c r="E101" s="17"/>
      <c r="F101" s="17"/>
      <c r="G101" s="17"/>
      <c r="H101" s="17"/>
      <c r="I101" s="17"/>
    </row>
    <row r="102" spans="1:9" x14ac:dyDescent="0.5">
      <c r="A102" s="17"/>
      <c r="B102" s="17"/>
      <c r="C102" s="17"/>
      <c r="D102" s="17"/>
      <c r="E102" s="17"/>
      <c r="F102" s="17"/>
      <c r="G102" s="17"/>
      <c r="H102" s="17"/>
      <c r="I102" s="17"/>
    </row>
    <row r="103" spans="1:9" x14ac:dyDescent="0.5">
      <c r="A103" s="17"/>
      <c r="B103" s="17"/>
      <c r="C103" s="17"/>
      <c r="D103" s="17"/>
      <c r="E103" s="17"/>
      <c r="F103" s="17"/>
      <c r="G103" s="17"/>
      <c r="H103" s="17"/>
      <c r="I103" s="17"/>
    </row>
    <row r="104" spans="1:9" x14ac:dyDescent="0.5">
      <c r="A104" s="17"/>
      <c r="B104" s="17"/>
      <c r="C104" s="17"/>
      <c r="D104" s="17"/>
      <c r="E104" s="17"/>
      <c r="F104" s="17"/>
      <c r="G104" s="17"/>
      <c r="H104" s="17"/>
      <c r="I104" s="17"/>
    </row>
    <row r="105" spans="1:9" x14ac:dyDescent="0.5">
      <c r="A105" s="17"/>
      <c r="B105" s="17"/>
      <c r="C105" s="17"/>
      <c r="D105" s="17"/>
      <c r="E105" s="17"/>
      <c r="F105" s="17"/>
      <c r="G105" s="17"/>
      <c r="H105" s="17"/>
      <c r="I105" s="17"/>
    </row>
    <row r="106" spans="1:9" x14ac:dyDescent="0.5">
      <c r="A106" s="17"/>
      <c r="B106" s="17"/>
      <c r="C106" s="17"/>
      <c r="D106" s="17"/>
      <c r="E106" s="17"/>
      <c r="F106" s="17"/>
      <c r="G106" s="17"/>
      <c r="H106" s="17"/>
      <c r="I106" s="17"/>
    </row>
    <row r="107" spans="1:9" x14ac:dyDescent="0.5">
      <c r="A107" s="17"/>
      <c r="B107" s="17"/>
      <c r="C107" s="17"/>
      <c r="D107" s="17"/>
      <c r="E107" s="17"/>
      <c r="F107" s="17"/>
      <c r="G107" s="17"/>
      <c r="H107" s="17"/>
      <c r="I107" s="17"/>
    </row>
    <row r="108" spans="1:9" x14ac:dyDescent="0.5">
      <c r="A108" s="17"/>
      <c r="B108" s="17"/>
      <c r="C108" s="17"/>
      <c r="D108" s="17"/>
      <c r="E108" s="17"/>
      <c r="F108" s="17"/>
      <c r="G108" s="17"/>
      <c r="H108" s="17"/>
      <c r="I108" s="17"/>
    </row>
    <row r="109" spans="1:9" x14ac:dyDescent="0.5">
      <c r="A109" s="17"/>
      <c r="B109" s="17"/>
      <c r="C109" s="17"/>
      <c r="D109" s="17"/>
      <c r="E109" s="17"/>
      <c r="F109" s="17"/>
      <c r="G109" s="17"/>
      <c r="H109" s="17"/>
      <c r="I109" s="17"/>
    </row>
    <row r="110" spans="1:9" x14ac:dyDescent="0.5">
      <c r="A110" s="17"/>
      <c r="B110" s="17"/>
      <c r="C110" s="17"/>
      <c r="D110" s="17"/>
      <c r="E110" s="17"/>
      <c r="F110" s="17"/>
      <c r="G110" s="17"/>
      <c r="H110" s="17"/>
      <c r="I110" s="17"/>
    </row>
    <row r="111" spans="1:9" x14ac:dyDescent="0.5">
      <c r="A111" s="17"/>
      <c r="B111" s="17"/>
      <c r="C111" s="17"/>
      <c r="D111" s="17"/>
      <c r="E111" s="17"/>
      <c r="F111" s="17"/>
      <c r="G111" s="17"/>
      <c r="H111" s="17"/>
      <c r="I111" s="17"/>
    </row>
    <row r="112" spans="1:9" x14ac:dyDescent="0.5">
      <c r="A112" s="17"/>
      <c r="B112" s="17"/>
      <c r="C112" s="17"/>
      <c r="D112" s="17"/>
      <c r="E112" s="17"/>
      <c r="F112" s="17"/>
      <c r="G112" s="17"/>
      <c r="H112" s="17"/>
      <c r="I112" s="17"/>
    </row>
    <row r="113" spans="1:9" x14ac:dyDescent="0.5">
      <c r="A113" s="17"/>
      <c r="B113" s="17"/>
      <c r="C113" s="17"/>
      <c r="D113" s="17"/>
      <c r="E113" s="17"/>
      <c r="F113" s="17"/>
      <c r="G113" s="17"/>
      <c r="H113" s="17"/>
      <c r="I113" s="17"/>
    </row>
    <row r="114" spans="1:9" x14ac:dyDescent="0.5">
      <c r="A114" s="17"/>
      <c r="B114" s="17"/>
      <c r="C114" s="17"/>
      <c r="D114" s="17"/>
      <c r="E114" s="17"/>
      <c r="F114" s="17"/>
      <c r="G114" s="17"/>
      <c r="H114" s="17"/>
      <c r="I114" s="17"/>
    </row>
    <row r="115" spans="1:9" x14ac:dyDescent="0.5">
      <c r="A115" s="17"/>
      <c r="B115" s="17"/>
      <c r="C115" s="17"/>
      <c r="D115" s="17"/>
      <c r="E115" s="17"/>
      <c r="F115" s="17"/>
      <c r="G115" s="17"/>
      <c r="H115" s="17"/>
      <c r="I115" s="17"/>
    </row>
    <row r="116" spans="1:9" x14ac:dyDescent="0.5">
      <c r="A116" s="17"/>
      <c r="B116" s="17"/>
      <c r="C116" s="17"/>
      <c r="D116" s="17"/>
      <c r="E116" s="17"/>
      <c r="F116" s="17"/>
      <c r="G116" s="17"/>
      <c r="H116" s="17"/>
      <c r="I116" s="17"/>
    </row>
    <row r="117" spans="1:9" x14ac:dyDescent="0.5">
      <c r="A117" s="17"/>
      <c r="B117" s="17"/>
      <c r="C117" s="17"/>
      <c r="D117" s="17"/>
      <c r="E117" s="17"/>
      <c r="F117" s="17"/>
      <c r="G117" s="17"/>
      <c r="H117" s="17"/>
      <c r="I117" s="17"/>
    </row>
    <row r="118" spans="1:9" x14ac:dyDescent="0.5">
      <c r="A118" s="17"/>
      <c r="B118" s="17"/>
      <c r="C118" s="17"/>
      <c r="D118" s="17"/>
      <c r="E118" s="17"/>
      <c r="F118" s="17"/>
      <c r="G118" s="17"/>
      <c r="H118" s="17"/>
      <c r="I118" s="17"/>
    </row>
    <row r="119" spans="1:9" x14ac:dyDescent="0.5">
      <c r="A119" s="17"/>
      <c r="B119" s="17"/>
      <c r="C119" s="17"/>
      <c r="D119" s="17"/>
      <c r="E119" s="17"/>
      <c r="F119" s="17"/>
      <c r="G119" s="17"/>
      <c r="H119" s="17"/>
      <c r="I119" s="17"/>
    </row>
    <row r="120" spans="1:9" x14ac:dyDescent="0.5">
      <c r="A120" s="17"/>
      <c r="B120" s="17"/>
      <c r="C120" s="17"/>
      <c r="D120" s="17"/>
      <c r="E120" s="17"/>
      <c r="F120" s="17"/>
      <c r="G120" s="17"/>
      <c r="H120" s="17"/>
      <c r="I120" s="17"/>
    </row>
    <row r="121" spans="1:9" x14ac:dyDescent="0.5">
      <c r="A121" s="17"/>
      <c r="B121" s="17"/>
      <c r="C121" s="17"/>
      <c r="D121" s="17"/>
      <c r="E121" s="17"/>
      <c r="F121" s="17"/>
      <c r="G121" s="17"/>
      <c r="H121" s="17"/>
      <c r="I121" s="17"/>
    </row>
    <row r="122" spans="1:9" x14ac:dyDescent="0.5">
      <c r="A122" s="17"/>
      <c r="B122" s="17"/>
      <c r="C122" s="17"/>
      <c r="D122" s="17"/>
      <c r="E122" s="17"/>
      <c r="F122" s="17"/>
      <c r="G122" s="17"/>
      <c r="H122" s="17"/>
      <c r="I122" s="17"/>
    </row>
    <row r="123" spans="1:9" x14ac:dyDescent="0.5">
      <c r="A123" s="17"/>
      <c r="B123" s="17"/>
      <c r="C123" s="17"/>
      <c r="D123" s="17"/>
      <c r="E123" s="17"/>
      <c r="F123" s="17"/>
      <c r="G123" s="17"/>
      <c r="H123" s="17"/>
      <c r="I123" s="17"/>
    </row>
    <row r="124" spans="1:9" x14ac:dyDescent="0.5">
      <c r="A124" s="17"/>
      <c r="B124" s="17"/>
      <c r="C124" s="17"/>
      <c r="D124" s="17"/>
      <c r="E124" s="17"/>
      <c r="F124" s="17"/>
      <c r="G124" s="17"/>
      <c r="H124" s="17"/>
      <c r="I124" s="17"/>
    </row>
    <row r="125" spans="1:9" x14ac:dyDescent="0.5">
      <c r="A125" s="17"/>
      <c r="B125" s="17"/>
      <c r="C125" s="17"/>
      <c r="D125" s="17"/>
      <c r="E125" s="17"/>
      <c r="F125" s="17"/>
      <c r="G125" s="17"/>
      <c r="H125" s="17"/>
      <c r="I125" s="17"/>
    </row>
    <row r="126" spans="1:9" ht="22.5" customHeight="1" x14ac:dyDescent="0.5">
      <c r="A126" s="17"/>
      <c r="B126" s="17"/>
      <c r="C126" s="17"/>
      <c r="D126" s="17"/>
      <c r="E126" s="17"/>
      <c r="F126" s="17"/>
      <c r="G126" s="17"/>
      <c r="H126" s="17"/>
      <c r="I126" s="17"/>
    </row>
    <row r="127" spans="1:9" ht="22.5" customHeight="1" x14ac:dyDescent="0.5">
      <c r="A127" s="17"/>
      <c r="B127" s="17"/>
      <c r="C127" s="17"/>
      <c r="D127" s="17"/>
      <c r="E127" s="17"/>
      <c r="F127" s="17"/>
      <c r="G127" s="17"/>
      <c r="H127" s="17"/>
      <c r="I127" s="17"/>
    </row>
    <row r="128" spans="1:9" x14ac:dyDescent="0.5">
      <c r="A128" s="17"/>
      <c r="B128" s="17"/>
      <c r="C128" s="17"/>
      <c r="D128" s="17"/>
      <c r="E128" s="17"/>
      <c r="F128" s="17"/>
      <c r="G128" s="17"/>
      <c r="H128" s="17"/>
      <c r="I128" s="17"/>
    </row>
    <row r="129" spans="1:9" x14ac:dyDescent="0.5">
      <c r="A129" s="17"/>
      <c r="B129" s="17"/>
      <c r="C129" s="17"/>
      <c r="D129" s="17"/>
      <c r="E129" s="17"/>
      <c r="F129" s="17"/>
      <c r="G129" s="17"/>
      <c r="H129" s="17"/>
      <c r="I129" s="17"/>
    </row>
    <row r="130" spans="1:9" x14ac:dyDescent="0.5">
      <c r="A130" s="17"/>
      <c r="B130" s="17"/>
      <c r="C130" s="17"/>
      <c r="D130" s="17"/>
      <c r="E130" s="17"/>
      <c r="F130" s="17"/>
      <c r="G130" s="17"/>
      <c r="H130" s="17"/>
      <c r="I130" s="17"/>
    </row>
    <row r="131" spans="1:9" x14ac:dyDescent="0.5">
      <c r="A131" s="17"/>
      <c r="B131" s="17"/>
      <c r="C131" s="17"/>
      <c r="D131" s="17"/>
      <c r="E131" s="17"/>
      <c r="F131" s="17"/>
      <c r="G131" s="17"/>
      <c r="H131" s="17"/>
      <c r="I131" s="17"/>
    </row>
    <row r="132" spans="1:9" x14ac:dyDescent="0.5">
      <c r="A132" s="17"/>
      <c r="B132" s="17"/>
      <c r="C132" s="17"/>
      <c r="D132" s="17"/>
      <c r="E132" s="17"/>
      <c r="F132" s="17"/>
      <c r="G132" s="17"/>
      <c r="H132" s="17"/>
      <c r="I132" s="17"/>
    </row>
    <row r="133" spans="1:9" x14ac:dyDescent="0.5">
      <c r="A133" s="17"/>
      <c r="B133" s="17"/>
      <c r="C133" s="17"/>
      <c r="D133" s="17"/>
      <c r="E133" s="17"/>
      <c r="F133" s="17"/>
      <c r="G133" s="17"/>
      <c r="H133" s="17"/>
      <c r="I133" s="17"/>
    </row>
    <row r="134" spans="1:9" x14ac:dyDescent="0.5">
      <c r="A134" s="17"/>
      <c r="B134" s="17"/>
      <c r="C134" s="17"/>
      <c r="D134" s="17"/>
      <c r="E134" s="17"/>
      <c r="F134" s="17"/>
      <c r="G134" s="17"/>
      <c r="H134" s="17"/>
      <c r="I134" s="17"/>
    </row>
    <row r="135" spans="1:9" x14ac:dyDescent="0.5">
      <c r="A135" s="17"/>
      <c r="B135" s="17"/>
      <c r="C135" s="17"/>
      <c r="D135" s="17"/>
      <c r="E135" s="17"/>
      <c r="F135" s="17"/>
      <c r="G135" s="17"/>
      <c r="H135" s="17"/>
      <c r="I135" s="17"/>
    </row>
    <row r="136" spans="1:9" x14ac:dyDescent="0.5">
      <c r="A136" s="17"/>
      <c r="B136" s="17"/>
      <c r="C136" s="17"/>
      <c r="D136" s="17"/>
      <c r="E136" s="17"/>
      <c r="F136" s="17"/>
      <c r="G136" s="17"/>
      <c r="H136" s="17"/>
      <c r="I136" s="17"/>
    </row>
    <row r="137" spans="1:9" x14ac:dyDescent="0.5">
      <c r="A137" s="17"/>
      <c r="B137" s="17"/>
      <c r="C137" s="17"/>
      <c r="D137" s="17"/>
      <c r="E137" s="17"/>
      <c r="F137" s="17"/>
      <c r="G137" s="17"/>
      <c r="H137" s="17"/>
      <c r="I137" s="17"/>
    </row>
    <row r="138" spans="1:9" x14ac:dyDescent="0.5">
      <c r="A138" s="17"/>
      <c r="B138" s="17"/>
      <c r="C138" s="17"/>
      <c r="D138" s="17"/>
      <c r="E138" s="17"/>
      <c r="F138" s="17"/>
      <c r="G138" s="17"/>
      <c r="H138" s="17"/>
      <c r="I138" s="17"/>
    </row>
    <row r="139" spans="1:9" x14ac:dyDescent="0.5">
      <c r="A139" s="17"/>
      <c r="B139" s="17"/>
      <c r="C139" s="17"/>
      <c r="D139" s="17"/>
      <c r="E139" s="17"/>
      <c r="F139" s="17"/>
      <c r="G139" s="17"/>
      <c r="H139" s="17"/>
      <c r="I139" s="17"/>
    </row>
    <row r="140" spans="1:9" x14ac:dyDescent="0.5">
      <c r="A140" s="17"/>
      <c r="B140" s="17"/>
      <c r="C140" s="17"/>
      <c r="D140" s="17"/>
      <c r="E140" s="17"/>
      <c r="F140" s="17"/>
      <c r="G140" s="17"/>
      <c r="H140" s="17"/>
      <c r="I140" s="17"/>
    </row>
    <row r="141" spans="1:9" x14ac:dyDescent="0.5">
      <c r="A141" s="17"/>
      <c r="B141" s="17"/>
      <c r="C141" s="17"/>
      <c r="D141" s="17"/>
      <c r="E141" s="17"/>
      <c r="F141" s="17"/>
      <c r="G141" s="17"/>
      <c r="H141" s="17"/>
      <c r="I141" s="17"/>
    </row>
    <row r="142" spans="1:9" x14ac:dyDescent="0.5">
      <c r="A142" s="17"/>
      <c r="B142" s="17"/>
      <c r="C142" s="17"/>
      <c r="D142" s="17"/>
      <c r="E142" s="17"/>
      <c r="F142" s="17"/>
      <c r="G142" s="17"/>
      <c r="H142" s="17"/>
      <c r="I142" s="17"/>
    </row>
    <row r="143" spans="1:9" x14ac:dyDescent="0.5">
      <c r="A143" s="17"/>
      <c r="B143" s="17"/>
      <c r="C143" s="17"/>
      <c r="D143" s="17"/>
      <c r="E143" s="17"/>
      <c r="F143" s="17"/>
      <c r="G143" s="17"/>
      <c r="H143" s="17"/>
      <c r="I143" s="17"/>
    </row>
    <row r="144" spans="1:9" x14ac:dyDescent="0.5">
      <c r="A144" s="17"/>
      <c r="B144" s="17"/>
      <c r="C144" s="17"/>
      <c r="D144" s="17"/>
      <c r="E144" s="17"/>
      <c r="F144" s="17"/>
      <c r="G144" s="17"/>
      <c r="H144" s="17"/>
      <c r="I144" s="17"/>
    </row>
    <row r="145" spans="1:9" x14ac:dyDescent="0.5">
      <c r="A145" s="17"/>
      <c r="B145" s="17"/>
      <c r="C145" s="17"/>
      <c r="D145" s="17"/>
      <c r="E145" s="17"/>
      <c r="F145" s="17"/>
      <c r="G145" s="17"/>
      <c r="H145" s="17"/>
      <c r="I145" s="17"/>
    </row>
    <row r="146" spans="1:9" x14ac:dyDescent="0.5">
      <c r="A146" s="17"/>
      <c r="B146" s="17"/>
      <c r="C146" s="17"/>
      <c r="D146" s="17"/>
      <c r="E146" s="17"/>
      <c r="F146" s="17"/>
      <c r="G146" s="17"/>
      <c r="H146" s="17"/>
      <c r="I146" s="17"/>
    </row>
    <row r="147" spans="1:9" x14ac:dyDescent="0.5">
      <c r="A147" s="17"/>
      <c r="B147" s="17"/>
      <c r="C147" s="17"/>
      <c r="D147" s="17"/>
      <c r="E147" s="17"/>
      <c r="F147" s="17"/>
      <c r="G147" s="17"/>
      <c r="H147" s="17"/>
      <c r="I147" s="17"/>
    </row>
    <row r="148" spans="1:9" x14ac:dyDescent="0.5">
      <c r="A148" s="17"/>
      <c r="B148" s="17"/>
      <c r="C148" s="17"/>
      <c r="D148" s="17"/>
      <c r="E148" s="17"/>
      <c r="F148" s="17"/>
      <c r="G148" s="17"/>
      <c r="H148" s="17"/>
      <c r="I148" s="17"/>
    </row>
    <row r="149" spans="1:9" x14ac:dyDescent="0.5">
      <c r="A149" s="17"/>
      <c r="B149" s="17"/>
      <c r="C149" s="17"/>
      <c r="D149" s="17"/>
      <c r="E149" s="17"/>
      <c r="F149" s="17"/>
      <c r="G149" s="17"/>
      <c r="H149" s="17"/>
      <c r="I149" s="17"/>
    </row>
    <row r="150" spans="1:9" x14ac:dyDescent="0.5">
      <c r="A150" s="17"/>
      <c r="B150" s="17"/>
      <c r="C150" s="17"/>
      <c r="D150" s="17"/>
      <c r="E150" s="17"/>
      <c r="F150" s="17"/>
      <c r="G150" s="17"/>
      <c r="H150" s="17"/>
      <c r="I150" s="17"/>
    </row>
    <row r="151" spans="1:9" x14ac:dyDescent="0.5">
      <c r="A151" s="17"/>
      <c r="B151" s="17"/>
      <c r="C151" s="17"/>
      <c r="D151" s="17"/>
      <c r="E151" s="17"/>
      <c r="F151" s="17"/>
      <c r="G151" s="17"/>
      <c r="H151" s="17"/>
      <c r="I151" s="17"/>
    </row>
    <row r="152" spans="1:9" x14ac:dyDescent="0.5">
      <c r="A152" s="17"/>
      <c r="B152" s="17"/>
      <c r="C152" s="17"/>
      <c r="D152" s="17"/>
      <c r="E152" s="17"/>
      <c r="F152" s="17"/>
      <c r="G152" s="17"/>
      <c r="H152" s="17"/>
      <c r="I152" s="17"/>
    </row>
    <row r="153" spans="1:9" x14ac:dyDescent="0.5">
      <c r="A153" s="17"/>
      <c r="B153" s="17"/>
      <c r="C153" s="17"/>
      <c r="D153" s="17"/>
      <c r="E153" s="17"/>
      <c r="F153" s="17"/>
      <c r="G153" s="17"/>
      <c r="H153" s="17"/>
      <c r="I153" s="17"/>
    </row>
    <row r="154" spans="1:9" x14ac:dyDescent="0.5">
      <c r="A154" s="17"/>
      <c r="B154" s="17"/>
      <c r="C154" s="17"/>
      <c r="D154" s="17"/>
      <c r="E154" s="17"/>
      <c r="F154" s="17"/>
      <c r="G154" s="17"/>
      <c r="H154" s="17"/>
      <c r="I154" s="17"/>
    </row>
    <row r="155" spans="1:9" x14ac:dyDescent="0.5">
      <c r="A155" s="17"/>
      <c r="B155" s="17"/>
      <c r="C155" s="17"/>
      <c r="D155" s="17"/>
      <c r="E155" s="17"/>
      <c r="F155" s="17"/>
      <c r="G155" s="17"/>
      <c r="H155" s="17"/>
      <c r="I155" s="17"/>
    </row>
    <row r="156" spans="1:9" x14ac:dyDescent="0.5">
      <c r="A156" s="17"/>
      <c r="B156" s="17"/>
      <c r="C156" s="17"/>
      <c r="D156" s="17"/>
      <c r="E156" s="17"/>
      <c r="F156" s="17"/>
      <c r="G156" s="17"/>
      <c r="H156" s="17"/>
      <c r="I156" s="17"/>
    </row>
    <row r="157" spans="1:9" x14ac:dyDescent="0.5">
      <c r="A157" s="17"/>
      <c r="B157" s="17"/>
      <c r="C157" s="17"/>
      <c r="D157" s="17"/>
      <c r="E157" s="17"/>
      <c r="F157" s="17"/>
      <c r="G157" s="17"/>
      <c r="H157" s="17"/>
      <c r="I157" s="17"/>
    </row>
    <row r="158" spans="1:9" x14ac:dyDescent="0.5">
      <c r="A158" s="17"/>
      <c r="B158" s="17"/>
      <c r="C158" s="17"/>
      <c r="D158" s="17"/>
      <c r="E158" s="17"/>
      <c r="F158" s="17"/>
      <c r="G158" s="17"/>
      <c r="H158" s="17"/>
      <c r="I158" s="17"/>
    </row>
    <row r="159" spans="1:9" x14ac:dyDescent="0.5">
      <c r="A159" s="17"/>
      <c r="B159" s="17"/>
      <c r="C159" s="17"/>
      <c r="D159" s="17"/>
      <c r="E159" s="17"/>
      <c r="F159" s="17"/>
      <c r="G159" s="17"/>
      <c r="H159" s="17"/>
      <c r="I159" s="17"/>
    </row>
    <row r="160" spans="1:9" x14ac:dyDescent="0.5">
      <c r="A160" s="17"/>
      <c r="B160" s="17"/>
      <c r="C160" s="17"/>
      <c r="D160" s="17"/>
      <c r="E160" s="17"/>
      <c r="F160" s="17"/>
      <c r="G160" s="17"/>
      <c r="H160" s="17"/>
      <c r="I160" s="17"/>
    </row>
    <row r="161" spans="1:9" x14ac:dyDescent="0.5">
      <c r="A161" s="17"/>
      <c r="B161" s="17"/>
      <c r="C161" s="17"/>
      <c r="D161" s="17"/>
      <c r="E161" s="17"/>
      <c r="F161" s="17"/>
      <c r="G161" s="17"/>
      <c r="H161" s="17"/>
      <c r="I161" s="17"/>
    </row>
    <row r="162" spans="1:9" x14ac:dyDescent="0.5">
      <c r="A162" s="17"/>
      <c r="B162" s="17"/>
      <c r="C162" s="17"/>
      <c r="D162" s="17"/>
      <c r="E162" s="17"/>
      <c r="F162" s="17"/>
      <c r="G162" s="17"/>
      <c r="H162" s="17"/>
      <c r="I162" s="17"/>
    </row>
    <row r="163" spans="1:9" x14ac:dyDescent="0.5">
      <c r="A163" s="17"/>
      <c r="B163" s="17"/>
      <c r="C163" s="17"/>
      <c r="D163" s="17"/>
      <c r="E163" s="17"/>
      <c r="F163" s="17"/>
      <c r="G163" s="17"/>
      <c r="H163" s="17"/>
      <c r="I163" s="17"/>
    </row>
    <row r="164" spans="1:9" x14ac:dyDescent="0.5">
      <c r="A164" s="17"/>
      <c r="B164" s="17"/>
      <c r="C164" s="17"/>
      <c r="D164" s="17"/>
      <c r="E164" s="17"/>
      <c r="F164" s="17"/>
      <c r="G164" s="17"/>
      <c r="H164" s="17"/>
      <c r="I164" s="17"/>
    </row>
    <row r="165" spans="1:9" x14ac:dyDescent="0.5">
      <c r="A165" s="17"/>
      <c r="B165" s="17"/>
      <c r="C165" s="17"/>
      <c r="D165" s="17"/>
      <c r="E165" s="17"/>
      <c r="F165" s="17"/>
      <c r="G165" s="17"/>
      <c r="H165" s="17"/>
      <c r="I165" s="17"/>
    </row>
    <row r="166" spans="1:9" x14ac:dyDescent="0.5">
      <c r="A166" s="17"/>
      <c r="B166" s="17"/>
      <c r="C166" s="17"/>
      <c r="D166" s="17"/>
      <c r="E166" s="17"/>
      <c r="F166" s="17"/>
      <c r="G166" s="17"/>
      <c r="H166" s="17"/>
      <c r="I166" s="17"/>
    </row>
    <row r="167" spans="1:9" x14ac:dyDescent="0.5">
      <c r="A167" s="17"/>
      <c r="B167" s="17"/>
      <c r="C167" s="17"/>
      <c r="D167" s="17"/>
      <c r="E167" s="17"/>
      <c r="F167" s="17"/>
      <c r="G167" s="17"/>
      <c r="H167" s="17"/>
      <c r="I167" s="17"/>
    </row>
    <row r="168" spans="1:9" x14ac:dyDescent="0.5">
      <c r="A168" s="17"/>
      <c r="B168" s="17"/>
      <c r="C168" s="17"/>
      <c r="D168" s="17"/>
      <c r="E168" s="17"/>
      <c r="F168" s="17"/>
      <c r="G168" s="17"/>
      <c r="H168" s="17"/>
      <c r="I168" s="17"/>
    </row>
    <row r="169" spans="1:9" x14ac:dyDescent="0.5">
      <c r="A169" s="17"/>
      <c r="B169" s="17"/>
      <c r="C169" s="17"/>
      <c r="D169" s="17"/>
      <c r="E169" s="17"/>
      <c r="F169" s="17"/>
      <c r="G169" s="17"/>
      <c r="H169" s="17"/>
      <c r="I169" s="17"/>
    </row>
    <row r="170" spans="1:9" x14ac:dyDescent="0.5">
      <c r="A170" s="17"/>
      <c r="B170" s="17"/>
      <c r="C170" s="17"/>
      <c r="D170" s="17"/>
      <c r="E170" s="17"/>
      <c r="F170" s="17"/>
      <c r="G170" s="17"/>
      <c r="H170" s="17"/>
      <c r="I170" s="17"/>
    </row>
    <row r="171" spans="1:9" x14ac:dyDescent="0.5">
      <c r="A171" s="17"/>
      <c r="B171" s="17"/>
      <c r="C171" s="17"/>
      <c r="D171" s="17"/>
      <c r="E171" s="17"/>
      <c r="F171" s="17"/>
      <c r="G171" s="17"/>
      <c r="H171" s="17"/>
      <c r="I171" s="17"/>
    </row>
    <row r="172" spans="1:9" x14ac:dyDescent="0.5">
      <c r="A172" s="17"/>
      <c r="B172" s="17"/>
      <c r="C172" s="17"/>
      <c r="D172" s="17"/>
      <c r="E172" s="17"/>
      <c r="F172" s="17"/>
      <c r="G172" s="17"/>
      <c r="H172" s="17"/>
      <c r="I172" s="17"/>
    </row>
    <row r="173" spans="1:9" x14ac:dyDescent="0.5">
      <c r="A173" s="17"/>
      <c r="B173" s="17"/>
      <c r="C173" s="17"/>
      <c r="D173" s="17"/>
      <c r="E173" s="17"/>
      <c r="F173" s="17"/>
      <c r="G173" s="17"/>
      <c r="H173" s="17"/>
      <c r="I173" s="17"/>
    </row>
    <row r="174" spans="1:9" x14ac:dyDescent="0.5">
      <c r="A174" s="17"/>
      <c r="B174" s="17"/>
      <c r="C174" s="17"/>
      <c r="D174" s="17"/>
      <c r="E174" s="17"/>
      <c r="F174" s="17"/>
      <c r="G174" s="17"/>
      <c r="H174" s="17"/>
      <c r="I174" s="17"/>
    </row>
    <row r="175" spans="1:9" x14ac:dyDescent="0.5">
      <c r="A175" s="17"/>
      <c r="B175" s="17"/>
      <c r="C175" s="17"/>
      <c r="D175" s="17"/>
      <c r="E175" s="17"/>
      <c r="F175" s="17"/>
      <c r="G175" s="17"/>
      <c r="H175" s="17"/>
      <c r="I175" s="17"/>
    </row>
    <row r="176" spans="1:9" x14ac:dyDescent="0.5">
      <c r="A176" s="17"/>
      <c r="B176" s="17"/>
      <c r="C176" s="17"/>
      <c r="D176" s="17"/>
      <c r="E176" s="17"/>
      <c r="F176" s="17"/>
      <c r="G176" s="17"/>
      <c r="H176" s="17"/>
      <c r="I176" s="17"/>
    </row>
    <row r="177" spans="1:9" x14ac:dyDescent="0.5">
      <c r="A177" s="17"/>
      <c r="B177" s="17"/>
      <c r="C177" s="17"/>
      <c r="D177" s="17"/>
      <c r="E177" s="17"/>
      <c r="F177" s="17"/>
      <c r="G177" s="17"/>
      <c r="H177" s="17"/>
      <c r="I177" s="17"/>
    </row>
    <row r="178" spans="1:9" x14ac:dyDescent="0.5">
      <c r="A178" s="17"/>
      <c r="B178" s="17"/>
      <c r="C178" s="17"/>
      <c r="D178" s="17"/>
      <c r="E178" s="17"/>
      <c r="F178" s="17"/>
      <c r="G178" s="17"/>
      <c r="H178" s="17"/>
      <c r="I178" s="17"/>
    </row>
    <row r="179" spans="1:9" x14ac:dyDescent="0.5">
      <c r="A179" s="17"/>
      <c r="B179" s="17"/>
      <c r="C179" s="17"/>
      <c r="D179" s="17"/>
      <c r="E179" s="17"/>
      <c r="F179" s="17"/>
      <c r="G179" s="17"/>
      <c r="H179" s="17"/>
      <c r="I179" s="17"/>
    </row>
    <row r="180" spans="1:9" x14ac:dyDescent="0.5">
      <c r="A180" s="17"/>
      <c r="B180" s="17"/>
      <c r="C180" s="17"/>
      <c r="D180" s="17"/>
      <c r="E180" s="17"/>
      <c r="F180" s="17"/>
      <c r="G180" s="17"/>
      <c r="H180" s="17"/>
      <c r="I180" s="17"/>
    </row>
    <row r="181" spans="1:9" x14ac:dyDescent="0.5">
      <c r="A181" s="17"/>
      <c r="B181" s="17"/>
      <c r="C181" s="17"/>
      <c r="D181" s="17"/>
      <c r="E181" s="17"/>
      <c r="F181" s="17"/>
      <c r="G181" s="17"/>
      <c r="H181" s="17"/>
      <c r="I181" s="17"/>
    </row>
    <row r="182" spans="1:9" x14ac:dyDescent="0.5">
      <c r="A182" s="17"/>
      <c r="B182" s="17"/>
      <c r="C182" s="17"/>
      <c r="D182" s="17"/>
      <c r="E182" s="17"/>
      <c r="F182" s="17"/>
      <c r="G182" s="17"/>
      <c r="H182" s="17"/>
      <c r="I182" s="17"/>
    </row>
    <row r="183" spans="1:9" x14ac:dyDescent="0.5">
      <c r="A183" s="17"/>
      <c r="B183" s="17"/>
      <c r="C183" s="17"/>
      <c r="D183" s="17"/>
      <c r="E183" s="17"/>
      <c r="F183" s="17"/>
      <c r="G183" s="17"/>
      <c r="H183" s="17"/>
      <c r="I183" s="17"/>
    </row>
    <row r="184" spans="1:9" x14ac:dyDescent="0.5">
      <c r="A184" s="17"/>
      <c r="B184" s="17"/>
      <c r="C184" s="17"/>
      <c r="D184" s="17"/>
      <c r="E184" s="17"/>
      <c r="F184" s="17"/>
      <c r="G184" s="17"/>
      <c r="H184" s="17"/>
      <c r="I184" s="17"/>
    </row>
    <row r="185" spans="1:9" x14ac:dyDescent="0.5">
      <c r="A185" s="17"/>
      <c r="B185" s="17"/>
      <c r="C185" s="17"/>
      <c r="D185" s="17"/>
      <c r="E185" s="17"/>
      <c r="F185" s="17"/>
      <c r="G185" s="17"/>
      <c r="H185" s="17"/>
      <c r="I185" s="17"/>
    </row>
    <row r="186" spans="1:9" x14ac:dyDescent="0.5">
      <c r="A186" s="17"/>
      <c r="B186" s="17"/>
      <c r="C186" s="17"/>
      <c r="D186" s="17"/>
      <c r="E186" s="17"/>
      <c r="F186" s="17"/>
      <c r="G186" s="17"/>
      <c r="H186" s="17"/>
      <c r="I186" s="17"/>
    </row>
    <row r="187" spans="1:9" x14ac:dyDescent="0.5">
      <c r="A187" s="17"/>
      <c r="B187" s="17"/>
      <c r="C187" s="17"/>
      <c r="D187" s="17"/>
      <c r="E187" s="17"/>
      <c r="F187" s="17"/>
      <c r="G187" s="17"/>
      <c r="H187" s="17"/>
      <c r="I187" s="17"/>
    </row>
    <row r="188" spans="1:9" x14ac:dyDescent="0.5">
      <c r="A188" s="17"/>
      <c r="B188" s="17"/>
      <c r="C188" s="17"/>
      <c r="D188" s="17"/>
      <c r="E188" s="17"/>
      <c r="F188" s="17"/>
      <c r="G188" s="17"/>
      <c r="H188" s="17"/>
      <c r="I188" s="17"/>
    </row>
    <row r="189" spans="1:9" x14ac:dyDescent="0.5">
      <c r="A189" s="17"/>
      <c r="B189" s="17"/>
      <c r="C189" s="17"/>
      <c r="D189" s="17"/>
      <c r="E189" s="17"/>
      <c r="F189" s="17"/>
      <c r="G189" s="17"/>
      <c r="H189" s="17"/>
      <c r="I189" s="17"/>
    </row>
    <row r="190" spans="1:9" x14ac:dyDescent="0.5">
      <c r="A190" s="17"/>
      <c r="B190" s="17"/>
      <c r="C190" s="17"/>
      <c r="D190" s="17"/>
      <c r="E190" s="17"/>
      <c r="F190" s="17"/>
      <c r="G190" s="17"/>
      <c r="H190" s="17"/>
      <c r="I190" s="17"/>
    </row>
    <row r="191" spans="1:9" x14ac:dyDescent="0.5">
      <c r="A191" s="17"/>
      <c r="B191" s="17"/>
      <c r="C191" s="17"/>
      <c r="D191" s="17"/>
      <c r="E191" s="17"/>
      <c r="F191" s="17"/>
      <c r="G191" s="17"/>
      <c r="H191" s="17"/>
      <c r="I191" s="17"/>
    </row>
    <row r="192" spans="1:9" x14ac:dyDescent="0.5">
      <c r="A192" s="17"/>
      <c r="B192" s="17"/>
      <c r="C192" s="17"/>
      <c r="D192" s="17"/>
      <c r="E192" s="17"/>
      <c r="F192" s="17"/>
      <c r="G192" s="17"/>
      <c r="H192" s="17"/>
      <c r="I192" s="17"/>
    </row>
    <row r="193" spans="1:9" x14ac:dyDescent="0.5">
      <c r="A193" s="17"/>
      <c r="B193" s="17"/>
      <c r="C193" s="17"/>
      <c r="D193" s="17"/>
      <c r="E193" s="17"/>
      <c r="F193" s="17"/>
      <c r="G193" s="17"/>
      <c r="H193" s="17"/>
      <c r="I193" s="17"/>
    </row>
    <row r="194" spans="1:9" x14ac:dyDescent="0.5">
      <c r="A194" s="17"/>
      <c r="B194" s="17"/>
      <c r="C194" s="17"/>
      <c r="D194" s="17"/>
      <c r="E194" s="17"/>
      <c r="F194" s="17"/>
      <c r="G194" s="17"/>
      <c r="H194" s="17"/>
      <c r="I194" s="17"/>
    </row>
    <row r="195" spans="1:9" x14ac:dyDescent="0.5">
      <c r="A195" s="17"/>
      <c r="B195" s="17"/>
      <c r="C195" s="17"/>
      <c r="D195" s="17"/>
      <c r="E195" s="17"/>
      <c r="F195" s="17"/>
      <c r="G195" s="17"/>
      <c r="H195" s="17"/>
      <c r="I195" s="17"/>
    </row>
    <row r="196" spans="1:9" x14ac:dyDescent="0.5">
      <c r="A196" s="17"/>
      <c r="B196" s="17"/>
      <c r="C196" s="17"/>
      <c r="D196" s="17"/>
      <c r="E196" s="17"/>
      <c r="F196" s="17"/>
      <c r="G196" s="17"/>
      <c r="H196" s="17"/>
      <c r="I196" s="17"/>
    </row>
    <row r="197" spans="1:9" x14ac:dyDescent="0.5">
      <c r="A197" s="17"/>
      <c r="B197" s="17"/>
      <c r="C197" s="17"/>
      <c r="D197" s="17"/>
      <c r="E197" s="17"/>
      <c r="F197" s="17"/>
      <c r="G197" s="17"/>
      <c r="H197" s="17"/>
      <c r="I197" s="17"/>
    </row>
    <row r="198" spans="1:9" x14ac:dyDescent="0.5">
      <c r="A198" s="17"/>
      <c r="B198" s="17"/>
      <c r="C198" s="17"/>
      <c r="D198" s="17"/>
      <c r="E198" s="17"/>
      <c r="F198" s="17"/>
      <c r="G198" s="17"/>
      <c r="H198" s="17"/>
      <c r="I198" s="17"/>
    </row>
    <row r="199" spans="1:9" x14ac:dyDescent="0.5">
      <c r="A199" s="17"/>
      <c r="B199" s="17"/>
      <c r="C199" s="17"/>
      <c r="D199" s="17"/>
      <c r="E199" s="17"/>
      <c r="F199" s="17"/>
      <c r="G199" s="17"/>
      <c r="H199" s="17"/>
      <c r="I199" s="17"/>
    </row>
  </sheetData>
  <sheetProtection password="D2E5" sheet="1" objects="1" scenarios="1" selectLockedCells="1" selectUnlockedCells="1"/>
  <mergeCells count="10">
    <mergeCell ref="B12:G34"/>
    <mergeCell ref="B50:G50"/>
    <mergeCell ref="B51:G51"/>
    <mergeCell ref="B35:G35"/>
    <mergeCell ref="B37:G37"/>
    <mergeCell ref="B39:G39"/>
    <mergeCell ref="B41:G41"/>
    <mergeCell ref="B44:C44"/>
    <mergeCell ref="B46:G46"/>
    <mergeCell ref="B48:G48"/>
  </mergeCells>
  <phoneticPr fontId="5"/>
  <printOptions horizontalCentered="1" verticalCentered="1"/>
  <pageMargins left="0.70866141732283461" right="0.70866141732283461" top="0.74803149606299213" bottom="0.74803149606299213" header="0.31496062992125984" footer="0.31496062992125984"/>
  <pageSetup paperSize="9" scale="56" fitToHeight="0" orientation="portrait" r:id="rId1"/>
  <headerFooter>
    <oddFooter>&amp;C&amp;14&amp;P/&amp;N</oddFooter>
  </headerFooter>
  <rowBreaks count="3" manualBreakCount="3">
    <brk id="10" min="1" max="6" man="1"/>
    <brk id="38" min="1" max="6" man="1"/>
    <brk id="43" min="1" max="6" man="1"/>
  </rowBreaks>
  <colBreaks count="3" manualBreakCount="3">
    <brk id="1" max="57" man="1"/>
    <brk id="12" max="1048575" man="1"/>
    <brk id="1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List</vt:lpstr>
      <vt:lpstr>Table</vt:lpstr>
      <vt:lpstr>被害データ</vt:lpstr>
      <vt:lpstr>事前対策が事業に与える影響のアンケート調査結果</vt:lpstr>
      <vt:lpstr>事前対策が事業に与える影響のアンケート調査結果!Print_Area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2020-03-30T01:53:29Z</dcterms:modified>
</cp:coreProperties>
</file>