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igitalgojp.sharepoint.com/sites/CAO_FS0874/lib0001/07【小分類】噴火時等の避難計画の手引き作成委員会/●_訓練実施支援（R4~R6）/R6/20_公表作業/250418_ガイド一式＋今村補佐/"/>
    </mc:Choice>
  </mc:AlternateContent>
  <xr:revisionPtr revIDLastSave="8" documentId="8_{4B652A32-7E5F-4C1B-A435-F725A869E0FE}" xr6:coauthVersionLast="47" xr6:coauthVersionMax="47" xr10:uidLastSave="{26470D45-11D1-47AD-886D-3785DDC32627}"/>
  <bookViews>
    <workbookView xWindow="28680" yWindow="-120" windowWidth="29040" windowHeight="15720" tabRatio="925" xr2:uid="{E21AD802-DBB4-4FB3-B15F-8CAABD58FA85}"/>
  </bookViews>
  <sheets>
    <sheet name="B-1_状況付与計画様式" sheetId="9" r:id="rId1"/>
    <sheet name="B-2_状況付与票様式" sheetId="8" r:id="rId2"/>
  </sheets>
  <definedNames>
    <definedName name="_xlnm._FilterDatabase" localSheetId="0" hidden="1">'B-1_状況付与計画様式'!$A$2:$N$56</definedName>
    <definedName name="_xlnm.Print_Area" localSheetId="0">'B-1_状況付与計画様式'!$D$1:$N$54</definedName>
    <definedName name="_xlnm.Print_Area" localSheetId="1">'B-2_状況付与票様式'!$B:$AO</definedName>
    <definedName name="_xlnm.Print_Titles" localSheetId="0">'B-1_状況付与計画様式'!$2:$2</definedName>
    <definedName name="状況付与計画1" localSheetId="0">'B-1_状況付与計画様式'!$D$2:$N$54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76" i="8" l="1"/>
  <c r="T451" i="8"/>
  <c r="T426" i="8"/>
  <c r="T401" i="8"/>
  <c r="T376" i="8"/>
  <c r="T351" i="8"/>
  <c r="T326" i="8"/>
  <c r="T301" i="8"/>
  <c r="T276" i="8"/>
  <c r="T251" i="8"/>
  <c r="T226" i="8"/>
  <c r="T201" i="8"/>
  <c r="T176" i="8"/>
  <c r="T151" i="8"/>
  <c r="T127" i="8"/>
  <c r="T102" i="8"/>
  <c r="T77" i="8"/>
  <c r="T52" i="8"/>
  <c r="T27" i="8"/>
  <c r="T2" i="8"/>
  <c r="H2" i="8"/>
  <c r="AF475" i="8"/>
  <c r="AF450" i="8"/>
  <c r="AF425" i="8"/>
  <c r="AF400" i="8"/>
  <c r="AF375" i="8"/>
  <c r="AF350" i="8"/>
  <c r="AF325" i="8"/>
  <c r="AF300" i="8"/>
  <c r="AF275" i="8"/>
  <c r="AF250" i="8"/>
  <c r="AF225" i="8"/>
  <c r="AF200" i="8"/>
  <c r="AF175" i="8"/>
  <c r="AF150" i="8"/>
  <c r="AF126" i="8"/>
  <c r="AF101" i="8"/>
  <c r="AF76" i="8"/>
  <c r="AF51" i="8"/>
  <c r="AF26" i="8"/>
  <c r="AF1" i="8"/>
  <c r="AH2" i="8"/>
  <c r="A26" i="8"/>
  <c r="AH27" i="8" s="1"/>
  <c r="F23" i="8"/>
  <c r="AA2" i="8"/>
  <c r="B10" i="8"/>
  <c r="H7" i="8"/>
  <c r="H4" i="8"/>
  <c r="AH4" i="8"/>
  <c r="U4" i="8"/>
  <c r="H29" i="8" l="1"/>
  <c r="AH29" i="8"/>
  <c r="H32" i="8"/>
  <c r="AA27" i="8"/>
  <c r="B35" i="8"/>
  <c r="U29" i="8"/>
  <c r="F48" i="8"/>
  <c r="H27" i="8"/>
  <c r="A51" i="8"/>
  <c r="AA52" i="8" l="1"/>
  <c r="H52" i="8"/>
  <c r="F73" i="8"/>
  <c r="H57" i="8"/>
  <c r="B60" i="8"/>
  <c r="U54" i="8"/>
  <c r="H54" i="8"/>
  <c r="AH54" i="8"/>
  <c r="AH52" i="8"/>
  <c r="A76" i="8"/>
  <c r="B85" i="8" l="1"/>
  <c r="AA77" i="8"/>
  <c r="H77" i="8"/>
  <c r="AH77" i="8"/>
  <c r="H82" i="8"/>
  <c r="AH79" i="8"/>
  <c r="F98" i="8"/>
  <c r="U79" i="8"/>
  <c r="H79" i="8"/>
  <c r="A101" i="8"/>
  <c r="H104" i="8" l="1"/>
  <c r="AH102" i="8"/>
  <c r="AA102" i="8"/>
  <c r="F123" i="8"/>
  <c r="H102" i="8"/>
  <c r="AH104" i="8"/>
  <c r="H107" i="8"/>
  <c r="B110" i="8"/>
  <c r="U104" i="8"/>
  <c r="A126" i="8"/>
  <c r="B135" i="8" l="1"/>
  <c r="AH129" i="8"/>
  <c r="H132" i="8"/>
  <c r="AH127" i="8"/>
  <c r="AA127" i="8"/>
  <c r="H127" i="8"/>
  <c r="F148" i="8"/>
  <c r="U129" i="8"/>
  <c r="H129" i="8"/>
  <c r="A150" i="8"/>
  <c r="AH153" i="8" l="1"/>
  <c r="U153" i="8"/>
  <c r="H153" i="8"/>
  <c r="AH151" i="8"/>
  <c r="H151" i="8"/>
  <c r="AA151" i="8"/>
  <c r="B159" i="8"/>
  <c r="F172" i="8"/>
  <c r="H156" i="8"/>
  <c r="A175" i="8"/>
  <c r="H181" i="8" l="1"/>
  <c r="H178" i="8"/>
  <c r="B184" i="8"/>
  <c r="AH178" i="8"/>
  <c r="AA176" i="8"/>
  <c r="F197" i="8"/>
  <c r="AH176" i="8"/>
  <c r="U178" i="8"/>
  <c r="H176" i="8"/>
  <c r="A200" i="8"/>
  <c r="B209" i="8" l="1"/>
  <c r="H206" i="8"/>
  <c r="AA201" i="8"/>
  <c r="AH203" i="8"/>
  <c r="AH201" i="8"/>
  <c r="U203" i="8"/>
  <c r="H203" i="8"/>
  <c r="H201" i="8"/>
  <c r="F222" i="8"/>
  <c r="A225" i="8"/>
  <c r="B234" i="8" l="1"/>
  <c r="AH228" i="8"/>
  <c r="H228" i="8"/>
  <c r="F247" i="8"/>
  <c r="H231" i="8"/>
  <c r="U228" i="8"/>
  <c r="H226" i="8"/>
  <c r="AA226" i="8"/>
  <c r="AH226" i="8"/>
  <c r="A250" i="8"/>
  <c r="F272" i="8" l="1"/>
  <c r="U253" i="8"/>
  <c r="B259" i="8"/>
  <c r="H253" i="8"/>
  <c r="AH251" i="8"/>
  <c r="H256" i="8"/>
  <c r="AA251" i="8"/>
  <c r="AH253" i="8"/>
  <c r="H251" i="8"/>
  <c r="A275" i="8"/>
  <c r="H276" i="8" l="1"/>
  <c r="F297" i="8"/>
  <c r="AH278" i="8"/>
  <c r="B284" i="8"/>
  <c r="H281" i="8"/>
  <c r="AH276" i="8"/>
  <c r="H278" i="8"/>
  <c r="U278" i="8"/>
  <c r="AA276" i="8"/>
  <c r="A300" i="8"/>
  <c r="H306" i="8" l="1"/>
  <c r="U303" i="8"/>
  <c r="AH301" i="8"/>
  <c r="AA301" i="8"/>
  <c r="H303" i="8"/>
  <c r="H301" i="8"/>
  <c r="F322" i="8"/>
  <c r="AH303" i="8"/>
  <c r="B309" i="8"/>
  <c r="A325" i="8"/>
  <c r="AH326" i="8" l="1"/>
  <c r="AA326" i="8"/>
  <c r="H326" i="8"/>
  <c r="B334" i="8"/>
  <c r="F347" i="8"/>
  <c r="U328" i="8"/>
  <c r="AH328" i="8"/>
  <c r="H331" i="8"/>
  <c r="H328" i="8"/>
  <c r="A350" i="8"/>
  <c r="AH351" i="8" l="1"/>
  <c r="H351" i="8"/>
  <c r="U353" i="8"/>
  <c r="AA351" i="8"/>
  <c r="F372" i="8"/>
  <c r="B359" i="8"/>
  <c r="H356" i="8"/>
  <c r="AH353" i="8"/>
  <c r="H353" i="8"/>
  <c r="A375" i="8"/>
  <c r="U378" i="8" l="1"/>
  <c r="H378" i="8"/>
  <c r="AH376" i="8"/>
  <c r="AA376" i="8"/>
  <c r="H376" i="8"/>
  <c r="AH378" i="8"/>
  <c r="H381" i="8"/>
  <c r="B384" i="8"/>
  <c r="F397" i="8"/>
  <c r="A400" i="8"/>
  <c r="B409" i="8" l="1"/>
  <c r="H403" i="8"/>
  <c r="AH401" i="8"/>
  <c r="H406" i="8"/>
  <c r="AH403" i="8"/>
  <c r="H401" i="8"/>
  <c r="F422" i="8"/>
  <c r="AA401" i="8"/>
  <c r="U403" i="8"/>
  <c r="A425" i="8"/>
  <c r="H431" i="8" l="1"/>
  <c r="AH428" i="8"/>
  <c r="H426" i="8"/>
  <c r="U428" i="8"/>
  <c r="H428" i="8"/>
  <c r="AA426" i="8"/>
  <c r="AH426" i="8"/>
  <c r="B434" i="8"/>
  <c r="F447" i="8"/>
  <c r="A450" i="8"/>
  <c r="AH451" i="8" l="1"/>
  <c r="H456" i="8"/>
  <c r="U453" i="8"/>
  <c r="H453" i="8"/>
  <c r="AH453" i="8"/>
  <c r="F472" i="8"/>
  <c r="H451" i="8"/>
  <c r="B459" i="8"/>
  <c r="AA451" i="8"/>
  <c r="F497" i="8" l="1"/>
  <c r="B484" i="8"/>
  <c r="H481" i="8"/>
  <c r="H478" i="8"/>
  <c r="AH476" i="8"/>
  <c r="AA476" i="8"/>
  <c r="AH478" i="8"/>
  <c r="U478" i="8"/>
  <c r="H476" i="8"/>
</calcChain>
</file>

<file path=xl/sharedStrings.xml><?xml version="1.0" encoding="utf-8"?>
<sst xmlns="http://schemas.openxmlformats.org/spreadsheetml/2006/main" count="955" uniqueCount="227">
  <si>
    <t>状況付与計画作成支援ツール</t>
    <phoneticPr fontId="1"/>
  </si>
  <si>
    <t>【初】火口周辺シナリオ</t>
    <rPh sb="1" eb="2">
      <t>ハツ</t>
    </rPh>
    <rPh sb="3" eb="7">
      <t>カコウシュウヘン</t>
    </rPh>
    <phoneticPr fontId="1"/>
  </si>
  <si>
    <t>【初】居住地シナリオ</t>
    <rPh sb="1" eb="2">
      <t>ショ</t>
    </rPh>
    <rPh sb="3" eb="6">
      <t>キョジュウチ</t>
    </rPh>
    <phoneticPr fontId="1"/>
  </si>
  <si>
    <t>【中】広域避難シナリオ</t>
    <rPh sb="1" eb="2">
      <t>チュウ</t>
    </rPh>
    <rPh sb="3" eb="5">
      <t>コウイキ</t>
    </rPh>
    <phoneticPr fontId="1"/>
  </si>
  <si>
    <t>No</t>
    <phoneticPr fontId="1"/>
  </si>
  <si>
    <t>区分</t>
    <rPh sb="0" eb="2">
      <t>クブン</t>
    </rPh>
    <phoneticPr fontId="1"/>
  </si>
  <si>
    <t>現在
時刻</t>
    <rPh sb="0" eb="2">
      <t>ゲンザイ</t>
    </rPh>
    <rPh sb="3" eb="5">
      <t>ジコク</t>
    </rPh>
    <phoneticPr fontId="1"/>
  </si>
  <si>
    <t>付与
時刻</t>
    <rPh sb="0" eb="2">
      <t>フヨ</t>
    </rPh>
    <rPh sb="3" eb="5">
      <t>ジコク</t>
    </rPh>
    <phoneticPr fontId="1"/>
  </si>
  <si>
    <t>噴火警戒
レベル</t>
    <rPh sb="0" eb="4">
      <t>フンカケイカイ</t>
    </rPh>
    <phoneticPr fontId="1"/>
  </si>
  <si>
    <t>表題</t>
    <rPh sb="0" eb="2">
      <t>ヒョウダイ</t>
    </rPh>
    <phoneticPr fontId="1"/>
  </si>
  <si>
    <t>付与内容</t>
    <rPh sb="0" eb="2">
      <t>フヨ</t>
    </rPh>
    <rPh sb="2" eb="4">
      <t>ナイヨウ</t>
    </rPh>
    <phoneticPr fontId="1"/>
  </si>
  <si>
    <t>ねらい（検討のヒント）</t>
    <rPh sb="4" eb="6">
      <t>ケントウ</t>
    </rPh>
    <phoneticPr fontId="1"/>
  </si>
  <si>
    <t>発信元</t>
    <rPh sb="0" eb="3">
      <t>ハッシンモト</t>
    </rPh>
    <phoneticPr fontId="1"/>
  </si>
  <si>
    <t>付与先</t>
    <rPh sb="0" eb="2">
      <t>フヨ</t>
    </rPh>
    <rPh sb="2" eb="3">
      <t>サキ</t>
    </rPh>
    <phoneticPr fontId="1"/>
  </si>
  <si>
    <t>付与手段</t>
    <rPh sb="0" eb="2">
      <t>フヨ</t>
    </rPh>
    <rPh sb="2" eb="4">
      <t>シュダン</t>
    </rPh>
    <phoneticPr fontId="1"/>
  </si>
  <si>
    <t>〇</t>
    <phoneticPr fontId="1"/>
  </si>
  <si>
    <t>指示</t>
    <rPh sb="0" eb="2">
      <t>シジ</t>
    </rPh>
    <phoneticPr fontId="1"/>
  </si>
  <si>
    <t>レベル１</t>
    <phoneticPr fontId="1"/>
  </si>
  <si>
    <t>火山の状況に関する解説情報（臨時）の発表</t>
  </si>
  <si>
    <t>・〇時頃から火山性地震が増加し、〇時現在で日回数は〇回（速報値）となりました。
・震源は、山頂付近の深さ〇km付近と推定されます。低周波地震や火山性微動は観測されておらず、地殻変動にも特段の変化はみられません。監視カメラによる観測でも特段の異常は認められません。
・〇〇山では、これまでも一時的な地震の増加がみられており、火山性地震の増加以外に特段の変化は認められませんが、火山活動の推移に留意してください。</t>
    <phoneticPr fontId="1"/>
  </si>
  <si>
    <t>・火口付近の噴石や溶岩流、火砕流の被災リスクがあるエリア（1 ,2㎞圏内）の警戒を促す対応手順を確認する。</t>
    <rPh sb="1" eb="3">
      <t>カコウ</t>
    </rPh>
    <rPh sb="3" eb="5">
      <t>フキン</t>
    </rPh>
    <rPh sb="9" eb="12">
      <t>ヨウガンリュウ</t>
    </rPh>
    <rPh sb="17" eb="19">
      <t>ヒサイ</t>
    </rPh>
    <rPh sb="34" eb="36">
      <t>ケンナイ</t>
    </rPh>
    <rPh sb="38" eb="40">
      <t>ケイカイ</t>
    </rPh>
    <rPh sb="41" eb="42">
      <t>ウナガ</t>
    </rPh>
    <rPh sb="43" eb="45">
      <t>タイオウ</t>
    </rPh>
    <rPh sb="45" eb="47">
      <t>テジュン</t>
    </rPh>
    <rPh sb="48" eb="50">
      <t>カクニン</t>
    </rPh>
    <phoneticPr fontId="1"/>
  </si>
  <si>
    <t>〇〇地方気象台</t>
    <rPh sb="2" eb="4">
      <t>チホウ</t>
    </rPh>
    <rPh sb="4" eb="7">
      <t>キショウダイ</t>
    </rPh>
    <phoneticPr fontId="1"/>
  </si>
  <si>
    <t>県危機管理部</t>
    <rPh sb="0" eb="1">
      <t>ケン</t>
    </rPh>
    <rPh sb="1" eb="6">
      <t>キキカンリブ</t>
    </rPh>
    <phoneticPr fontId="1"/>
  </si>
  <si>
    <t>付与票</t>
    <rPh sb="0" eb="3">
      <t>フヨヒョウ</t>
    </rPh>
    <phoneticPr fontId="1"/>
  </si>
  <si>
    <t>レベル２</t>
    <phoneticPr fontId="1"/>
  </si>
  <si>
    <t>噴火警報の発表</t>
    <phoneticPr fontId="1"/>
  </si>
  <si>
    <t>・〇〇山の噴火警戒レベルがレベル２（火口周辺規制）となりました。
・火山活動の状況は、火山周辺に影響を及ぼす噴火の発生、あるいは発生すると予想されます。
・登山者・入山者への対応は、火口周辺への立入規制等を検討してください。</t>
    <rPh sb="3" eb="4">
      <t>ヤマ</t>
    </rPh>
    <rPh sb="5" eb="7">
      <t>フンカ</t>
    </rPh>
    <rPh sb="7" eb="9">
      <t>ケイカイ</t>
    </rPh>
    <rPh sb="18" eb="20">
      <t>カコウ</t>
    </rPh>
    <rPh sb="20" eb="22">
      <t>シュウヘン</t>
    </rPh>
    <rPh sb="22" eb="24">
      <t>キセイ</t>
    </rPh>
    <rPh sb="34" eb="38">
      <t>カザンカツドウ</t>
    </rPh>
    <rPh sb="39" eb="41">
      <t>ジョウキョウ</t>
    </rPh>
    <rPh sb="43" eb="45">
      <t>カザン</t>
    </rPh>
    <rPh sb="45" eb="47">
      <t>シュウヘン</t>
    </rPh>
    <rPh sb="48" eb="50">
      <t>エイキョウ</t>
    </rPh>
    <rPh sb="51" eb="52">
      <t>オヨ</t>
    </rPh>
    <rPh sb="54" eb="56">
      <t>フンカ</t>
    </rPh>
    <rPh sb="57" eb="59">
      <t>ハッセイ</t>
    </rPh>
    <rPh sb="64" eb="66">
      <t>ハッセイ</t>
    </rPh>
    <rPh sb="69" eb="71">
      <t>ヨソウ</t>
    </rPh>
    <rPh sb="78" eb="81">
      <t>トザンシャ</t>
    </rPh>
    <rPh sb="82" eb="85">
      <t>ニュウザンシャ</t>
    </rPh>
    <rPh sb="87" eb="89">
      <t>タイオウ</t>
    </rPh>
    <rPh sb="91" eb="95">
      <t>カコウシュウヘン</t>
    </rPh>
    <rPh sb="97" eb="101">
      <t>タチイリキセイ</t>
    </rPh>
    <rPh sb="101" eb="102">
      <t>トウ</t>
    </rPh>
    <rPh sb="103" eb="105">
      <t>ケントウ</t>
    </rPh>
    <phoneticPr fontId="1"/>
  </si>
  <si>
    <t>・火山避難計画等に基づく噴火警戒レベル２で取り組むべき対応手順を確認する。
・噴火警戒レベル２（火口周辺規制）の実施手順を確認する。</t>
    <rPh sb="1" eb="3">
      <t>カザン</t>
    </rPh>
    <rPh sb="3" eb="5">
      <t>ヒナン</t>
    </rPh>
    <rPh sb="5" eb="7">
      <t>ケイカク</t>
    </rPh>
    <rPh sb="7" eb="8">
      <t>ナド</t>
    </rPh>
    <rPh sb="9" eb="10">
      <t>モト</t>
    </rPh>
    <rPh sb="12" eb="14">
      <t>フンカ</t>
    </rPh>
    <rPh sb="14" eb="16">
      <t>ケイカイ</t>
    </rPh>
    <rPh sb="21" eb="22">
      <t>ト</t>
    </rPh>
    <rPh sb="23" eb="24">
      <t>ク</t>
    </rPh>
    <rPh sb="27" eb="29">
      <t>タイオウ</t>
    </rPh>
    <rPh sb="29" eb="31">
      <t>テジュン</t>
    </rPh>
    <rPh sb="32" eb="34">
      <t>カクニン</t>
    </rPh>
    <rPh sb="39" eb="41">
      <t>フンカ</t>
    </rPh>
    <rPh sb="41" eb="43">
      <t>ケイカイ</t>
    </rPh>
    <rPh sb="48" eb="50">
      <t>カコウ</t>
    </rPh>
    <rPh sb="50" eb="52">
      <t>シュウヘン</t>
    </rPh>
    <rPh sb="52" eb="54">
      <t>キセイ</t>
    </rPh>
    <rPh sb="56" eb="58">
      <t>ジッシ</t>
    </rPh>
    <rPh sb="58" eb="60">
      <t>テジュン</t>
    </rPh>
    <rPh sb="61" eb="63">
      <t>カクニン</t>
    </rPh>
    <phoneticPr fontId="1"/>
  </si>
  <si>
    <t>県災害警戒本部</t>
    <rPh sb="0" eb="1">
      <t>ケン</t>
    </rPh>
    <rPh sb="1" eb="3">
      <t>サイガイ</t>
    </rPh>
    <rPh sb="3" eb="5">
      <t>ケイカイ</t>
    </rPh>
    <rPh sb="5" eb="7">
      <t>ホンブ</t>
    </rPh>
    <phoneticPr fontId="1"/>
  </si>
  <si>
    <t>レベル２</t>
  </si>
  <si>
    <t>噴火警戒レベル２への引上げに伴う登山道の規制</t>
    <rPh sb="0" eb="4">
      <t>フンカケイカイ</t>
    </rPh>
    <rPh sb="10" eb="12">
      <t>ヒキア</t>
    </rPh>
    <rPh sb="14" eb="15">
      <t>トモナ</t>
    </rPh>
    <rPh sb="16" eb="19">
      <t>トザンドウ</t>
    </rPh>
    <rPh sb="20" eb="22">
      <t>キセイ</t>
    </rPh>
    <phoneticPr fontId="1"/>
  </si>
  <si>
    <t>・噴火警戒レベルの２への引上げにより、火口から〇kmの範囲に規制がかけられました。
・市町村は、登山道への看板などの設置状況や見通しを県災害警戒本部へ報告してください。</t>
    <rPh sb="1" eb="5">
      <t>フンカケイカイ</t>
    </rPh>
    <rPh sb="12" eb="14">
      <t>ヒキア</t>
    </rPh>
    <rPh sb="19" eb="21">
      <t>カコウ</t>
    </rPh>
    <rPh sb="27" eb="29">
      <t>ハンイ</t>
    </rPh>
    <rPh sb="30" eb="32">
      <t>キセイ</t>
    </rPh>
    <rPh sb="43" eb="46">
      <t>シチョウソン</t>
    </rPh>
    <rPh sb="48" eb="51">
      <t>トザンドウ</t>
    </rPh>
    <rPh sb="53" eb="55">
      <t>カンバン</t>
    </rPh>
    <rPh sb="58" eb="60">
      <t>セッチ</t>
    </rPh>
    <rPh sb="60" eb="62">
      <t>ジョウキョウ</t>
    </rPh>
    <rPh sb="63" eb="65">
      <t>ミトオ</t>
    </rPh>
    <rPh sb="67" eb="68">
      <t>ケン</t>
    </rPh>
    <rPh sb="68" eb="70">
      <t>サイガイ</t>
    </rPh>
    <rPh sb="70" eb="72">
      <t>ケイカイ</t>
    </rPh>
    <rPh sb="72" eb="74">
      <t>ホンブ</t>
    </rPh>
    <rPh sb="75" eb="77">
      <t>ホウコク</t>
    </rPh>
    <phoneticPr fontId="1"/>
  </si>
  <si>
    <t>・規制箇所や規制の方法、手順を確認する。
・看板やホームページ等による周知方法を確認する。</t>
    <rPh sb="1" eb="3">
      <t>キセイ</t>
    </rPh>
    <rPh sb="3" eb="5">
      <t>カショ</t>
    </rPh>
    <rPh sb="6" eb="8">
      <t>キセイ</t>
    </rPh>
    <rPh sb="9" eb="11">
      <t>ホウホウ</t>
    </rPh>
    <rPh sb="12" eb="14">
      <t>テジュン</t>
    </rPh>
    <rPh sb="15" eb="17">
      <t>カクニン</t>
    </rPh>
    <rPh sb="22" eb="24">
      <t>カンバン</t>
    </rPh>
    <rPh sb="31" eb="32">
      <t>トウ</t>
    </rPh>
    <rPh sb="35" eb="37">
      <t>シュウチ</t>
    </rPh>
    <rPh sb="37" eb="39">
      <t>ホウホウ</t>
    </rPh>
    <rPh sb="40" eb="42">
      <t>カクニン</t>
    </rPh>
    <phoneticPr fontId="1"/>
  </si>
  <si>
    <t>市災害警戒本部</t>
    <rPh sb="0" eb="1">
      <t>シ</t>
    </rPh>
    <rPh sb="1" eb="3">
      <t>サイガイ</t>
    </rPh>
    <rPh sb="3" eb="5">
      <t>ケイカイ</t>
    </rPh>
    <rPh sb="5" eb="7">
      <t>ホンブ</t>
    </rPh>
    <phoneticPr fontId="1"/>
  </si>
  <si>
    <t>問合せ</t>
    <rPh sb="0" eb="2">
      <t>トイアワ</t>
    </rPh>
    <phoneticPr fontId="1"/>
  </si>
  <si>
    <t>登山者からの噴火発生に関する通報</t>
    <rPh sb="0" eb="3">
      <t>トザンシャ</t>
    </rPh>
    <rPh sb="6" eb="8">
      <t>フンカ</t>
    </rPh>
    <rPh sb="8" eb="10">
      <t>ハッセイ</t>
    </rPh>
    <rPh sb="11" eb="12">
      <t>カン</t>
    </rPh>
    <rPh sb="14" eb="16">
      <t>ツウホウ</t>
    </rPh>
    <phoneticPr fontId="1"/>
  </si>
  <si>
    <t>山小屋〇〇荘より連絡、
・〇〇山の〇〇付近にいるのですが、〇〇山が突然噴火しました。
・噴石の飛散により、〇名ほどの登山者が避難してきています。避難者には、頭から流血している方もいます。</t>
    <rPh sb="0" eb="3">
      <t>ヤマゴヤ</t>
    </rPh>
    <rPh sb="5" eb="6">
      <t>ソウ</t>
    </rPh>
    <rPh sb="8" eb="10">
      <t>レンラク</t>
    </rPh>
    <rPh sb="15" eb="16">
      <t>ヤマ</t>
    </rPh>
    <rPh sb="19" eb="21">
      <t>フキン</t>
    </rPh>
    <rPh sb="31" eb="32">
      <t>ヤマ</t>
    </rPh>
    <rPh sb="33" eb="35">
      <t>トツゼン</t>
    </rPh>
    <rPh sb="35" eb="37">
      <t>フンカ</t>
    </rPh>
    <rPh sb="44" eb="46">
      <t>フンセキ</t>
    </rPh>
    <rPh sb="47" eb="49">
      <t>ヒサン</t>
    </rPh>
    <rPh sb="54" eb="55">
      <t>メイ</t>
    </rPh>
    <rPh sb="58" eb="61">
      <t>トザンシャ</t>
    </rPh>
    <rPh sb="62" eb="64">
      <t>ヒナン</t>
    </rPh>
    <rPh sb="72" eb="75">
      <t>ヒナンシャ</t>
    </rPh>
    <rPh sb="78" eb="79">
      <t>アタマ</t>
    </rPh>
    <rPh sb="81" eb="83">
      <t>リュウケツ</t>
    </rPh>
    <rPh sb="87" eb="88">
      <t>カタ</t>
    </rPh>
    <phoneticPr fontId="1"/>
  </si>
  <si>
    <t>・近隣の消防署、警察等の関係機関と連携した、登山者等の捜索・救助の手順確認</t>
    <rPh sb="1" eb="3">
      <t>キンリン</t>
    </rPh>
    <rPh sb="4" eb="6">
      <t>ショウボウ</t>
    </rPh>
    <rPh sb="6" eb="7">
      <t>ショ</t>
    </rPh>
    <rPh sb="8" eb="10">
      <t>ケイサツ</t>
    </rPh>
    <rPh sb="10" eb="11">
      <t>トウ</t>
    </rPh>
    <rPh sb="12" eb="14">
      <t>カンケイ</t>
    </rPh>
    <rPh sb="14" eb="16">
      <t>キカン</t>
    </rPh>
    <rPh sb="17" eb="19">
      <t>レンケイ</t>
    </rPh>
    <rPh sb="22" eb="25">
      <t>トザンシャ</t>
    </rPh>
    <rPh sb="25" eb="26">
      <t>トウ</t>
    </rPh>
    <rPh sb="27" eb="29">
      <t>ソウサク</t>
    </rPh>
    <rPh sb="30" eb="32">
      <t>キュウジョ</t>
    </rPh>
    <rPh sb="33" eb="35">
      <t>テジュン</t>
    </rPh>
    <rPh sb="35" eb="37">
      <t>カクニン</t>
    </rPh>
    <phoneticPr fontId="1"/>
  </si>
  <si>
    <t>山小屋〇〇荘</t>
    <rPh sb="0" eb="3">
      <t>ヤマゴヤ</t>
    </rPh>
    <rPh sb="5" eb="6">
      <t>ソウ</t>
    </rPh>
    <phoneticPr fontId="1"/>
  </si>
  <si>
    <t>市消防本部</t>
    <rPh sb="0" eb="1">
      <t>シ</t>
    </rPh>
    <rPh sb="1" eb="5">
      <t>ショウボウホンブ</t>
    </rPh>
    <phoneticPr fontId="1"/>
  </si>
  <si>
    <t>電話</t>
    <rPh sb="0" eb="2">
      <t>デンワ</t>
    </rPh>
    <phoneticPr fontId="1"/>
  </si>
  <si>
    <t>県危機管理部長からの指示</t>
    <rPh sb="0" eb="1">
      <t>ケン</t>
    </rPh>
    <phoneticPr fontId="1"/>
  </si>
  <si>
    <t>・噴火警戒レベル２（火口周辺規制）の発表に伴う防災体制を検討すること。
・〇〇山周辺に滞在している登山者や観光客等の状況を把握すること。</t>
    <rPh sb="1" eb="3">
      <t>フンカ</t>
    </rPh>
    <rPh sb="3" eb="5">
      <t>ケイカイ</t>
    </rPh>
    <rPh sb="10" eb="12">
      <t>カコウ</t>
    </rPh>
    <rPh sb="12" eb="14">
      <t>シュウヘン</t>
    </rPh>
    <rPh sb="14" eb="16">
      <t>キセイ</t>
    </rPh>
    <rPh sb="18" eb="20">
      <t>ハッピョウ</t>
    </rPh>
    <rPh sb="21" eb="22">
      <t>トモナ</t>
    </rPh>
    <rPh sb="23" eb="25">
      <t>ボウサイ</t>
    </rPh>
    <rPh sb="25" eb="27">
      <t>タイセイ</t>
    </rPh>
    <rPh sb="28" eb="30">
      <t>ケントウ</t>
    </rPh>
    <rPh sb="39" eb="40">
      <t>ヤマ</t>
    </rPh>
    <rPh sb="40" eb="42">
      <t>シュウヘン</t>
    </rPh>
    <rPh sb="43" eb="45">
      <t>タイザイ</t>
    </rPh>
    <rPh sb="49" eb="52">
      <t>トザンシャ</t>
    </rPh>
    <rPh sb="53" eb="56">
      <t>カンコウキャク</t>
    </rPh>
    <rPh sb="56" eb="57">
      <t>トウ</t>
    </rPh>
    <rPh sb="58" eb="60">
      <t>ジョウキョウ</t>
    </rPh>
    <rPh sb="61" eb="63">
      <t>ハアク</t>
    </rPh>
    <phoneticPr fontId="1"/>
  </si>
  <si>
    <t>・防災体制（本部や指揮所の設置等）を検討する。
・市町村へ連絡し情報収集を行う。</t>
    <rPh sb="1" eb="5">
      <t>ボウサイタイセイ</t>
    </rPh>
    <rPh sb="6" eb="8">
      <t>ホンブ</t>
    </rPh>
    <rPh sb="9" eb="11">
      <t>シキ</t>
    </rPh>
    <rPh sb="11" eb="12">
      <t>ショ</t>
    </rPh>
    <rPh sb="13" eb="15">
      <t>セッチ</t>
    </rPh>
    <rPh sb="15" eb="16">
      <t>ナド</t>
    </rPh>
    <rPh sb="18" eb="20">
      <t>ケントウ</t>
    </rPh>
    <rPh sb="25" eb="28">
      <t>シチョウソン</t>
    </rPh>
    <rPh sb="29" eb="31">
      <t>レンラク</t>
    </rPh>
    <rPh sb="32" eb="36">
      <t>ジョウホウシュウシュウ</t>
    </rPh>
    <rPh sb="37" eb="38">
      <t>オコナ</t>
    </rPh>
    <phoneticPr fontId="1"/>
  </si>
  <si>
    <t>県危機管理部長</t>
    <rPh sb="0" eb="1">
      <t>ケン</t>
    </rPh>
    <rPh sb="1" eb="3">
      <t>キキ</t>
    </rPh>
    <rPh sb="3" eb="5">
      <t>カンリ</t>
    </rPh>
    <rPh sb="5" eb="7">
      <t>ブチョウ</t>
    </rPh>
    <phoneticPr fontId="1"/>
  </si>
  <si>
    <t>・登山者や観光客等で安否が確認できていない者の捜索活動について、関係機関と調整すること。
・〇〇分後に、臨時の火山防災協議会を開催するので報告内容を整理すること。</t>
    <rPh sb="1" eb="4">
      <t>トザンシャ</t>
    </rPh>
    <rPh sb="5" eb="8">
      <t>カンコウキャク</t>
    </rPh>
    <rPh sb="8" eb="9">
      <t>ナド</t>
    </rPh>
    <rPh sb="10" eb="12">
      <t>アンピ</t>
    </rPh>
    <rPh sb="13" eb="15">
      <t>カクニン</t>
    </rPh>
    <rPh sb="21" eb="22">
      <t>モノ</t>
    </rPh>
    <rPh sb="23" eb="25">
      <t>ソウサク</t>
    </rPh>
    <rPh sb="25" eb="27">
      <t>カツドウ</t>
    </rPh>
    <rPh sb="32" eb="34">
      <t>カンケイ</t>
    </rPh>
    <rPh sb="34" eb="36">
      <t>キカン</t>
    </rPh>
    <rPh sb="37" eb="39">
      <t>チョウセイ</t>
    </rPh>
    <rPh sb="48" eb="50">
      <t>フンゴ</t>
    </rPh>
    <rPh sb="52" eb="54">
      <t>リンジ</t>
    </rPh>
    <rPh sb="55" eb="57">
      <t>カザン</t>
    </rPh>
    <rPh sb="57" eb="59">
      <t>ボウサイ</t>
    </rPh>
    <rPh sb="59" eb="62">
      <t>キョウギカイ</t>
    </rPh>
    <rPh sb="63" eb="65">
      <t>カイサイ</t>
    </rPh>
    <rPh sb="69" eb="71">
      <t>ホウコク</t>
    </rPh>
    <rPh sb="71" eb="73">
      <t>ナイヨウ</t>
    </rPh>
    <rPh sb="74" eb="76">
      <t>セイリ</t>
    </rPh>
    <phoneticPr fontId="1"/>
  </si>
  <si>
    <t>・登山届の提出状況等について確認する。
・関係機関（消防、警察、自衛隊等）と捜索活動に関する調整を行う。
・火山防災協議会の開催通知を行い、報告事項を検討する。</t>
    <rPh sb="1" eb="3">
      <t>トザン</t>
    </rPh>
    <rPh sb="3" eb="4">
      <t>トドケ</t>
    </rPh>
    <rPh sb="5" eb="7">
      <t>テイシュツ</t>
    </rPh>
    <rPh sb="7" eb="9">
      <t>ジョウキョウ</t>
    </rPh>
    <rPh sb="9" eb="10">
      <t>ナド</t>
    </rPh>
    <rPh sb="14" eb="16">
      <t>カクニン</t>
    </rPh>
    <rPh sb="21" eb="23">
      <t>カンケイ</t>
    </rPh>
    <rPh sb="23" eb="25">
      <t>キカン</t>
    </rPh>
    <rPh sb="26" eb="28">
      <t>ショウボウ</t>
    </rPh>
    <rPh sb="29" eb="31">
      <t>ケイサツ</t>
    </rPh>
    <rPh sb="32" eb="35">
      <t>ジエイタイ</t>
    </rPh>
    <rPh sb="35" eb="36">
      <t>ナド</t>
    </rPh>
    <rPh sb="38" eb="40">
      <t>ソウサク</t>
    </rPh>
    <rPh sb="40" eb="42">
      <t>カツドウ</t>
    </rPh>
    <rPh sb="43" eb="44">
      <t>カン</t>
    </rPh>
    <rPh sb="46" eb="48">
      <t>チョウセイ</t>
    </rPh>
    <rPh sb="49" eb="50">
      <t>オコナ</t>
    </rPh>
    <rPh sb="54" eb="58">
      <t>カザンボウサイ</t>
    </rPh>
    <rPh sb="58" eb="61">
      <t>キョウギカイ</t>
    </rPh>
    <rPh sb="62" eb="64">
      <t>カイサイ</t>
    </rPh>
    <rPh sb="64" eb="66">
      <t>ツウチ</t>
    </rPh>
    <rPh sb="67" eb="68">
      <t>オコナ</t>
    </rPh>
    <rPh sb="70" eb="72">
      <t>ホウコク</t>
    </rPh>
    <rPh sb="72" eb="74">
      <t>ジコウ</t>
    </rPh>
    <rPh sb="75" eb="77">
      <t>ケントウ</t>
    </rPh>
    <phoneticPr fontId="1"/>
  </si>
  <si>
    <t>地域住民からの問合せ</t>
  </si>
  <si>
    <t>・噴火警戒レベルがレベル２（火口周辺規制）に上がったと聞いたが、噴火するということでしょうか。
・避難は必要になるのでしょうか。</t>
    <rPh sb="1" eb="5">
      <t>フンカケイカイ</t>
    </rPh>
    <rPh sb="14" eb="16">
      <t>カコウ</t>
    </rPh>
    <rPh sb="16" eb="18">
      <t>シュウヘン</t>
    </rPh>
    <rPh sb="18" eb="20">
      <t>キセイ</t>
    </rPh>
    <rPh sb="22" eb="23">
      <t>ア</t>
    </rPh>
    <rPh sb="27" eb="28">
      <t>キ</t>
    </rPh>
    <rPh sb="32" eb="34">
      <t>フンカ</t>
    </rPh>
    <rPh sb="49" eb="51">
      <t>ヒナン</t>
    </rPh>
    <rPh sb="52" eb="54">
      <t>ヒツヨウ</t>
    </rPh>
    <phoneticPr fontId="1"/>
  </si>
  <si>
    <t>・噴火警戒レベル２（火口周辺規制）の意味や住民にとってほしい対応（今後の火山情報を継続的に収集してほしい、避難手順を確認しておいてほしい等）を正確に説明できる。
・火山情報を知ることができるHPや避難情報等が収集できるHP等を紹介できる。</t>
    <rPh sb="1" eb="3">
      <t>フンカ</t>
    </rPh>
    <rPh sb="3" eb="5">
      <t>ケイカイ</t>
    </rPh>
    <rPh sb="10" eb="12">
      <t>カコウ</t>
    </rPh>
    <rPh sb="12" eb="14">
      <t>シュウヘン</t>
    </rPh>
    <rPh sb="14" eb="16">
      <t>キセイ</t>
    </rPh>
    <rPh sb="18" eb="20">
      <t>イミ</t>
    </rPh>
    <rPh sb="21" eb="23">
      <t>ジュウミン</t>
    </rPh>
    <rPh sb="30" eb="32">
      <t>タイオウ</t>
    </rPh>
    <phoneticPr fontId="1"/>
  </si>
  <si>
    <t>住民</t>
    <rPh sb="0" eb="2">
      <t>ジュウミン</t>
    </rPh>
    <phoneticPr fontId="1"/>
  </si>
  <si>
    <t>麓のキャンプ場管理者からの問合せ</t>
    <rPh sb="0" eb="1">
      <t>フモト</t>
    </rPh>
    <rPh sb="6" eb="7">
      <t>ジョウ</t>
    </rPh>
    <rPh sb="7" eb="10">
      <t>カンリシャ</t>
    </rPh>
    <phoneticPr fontId="1"/>
  </si>
  <si>
    <t>・キャンプ場を経営している者ですが、営業は継続してよいのでしょうか。
・火山の噴火や火山灰の影響はあるのでしょうか。</t>
    <rPh sb="5" eb="6">
      <t>ジョウ</t>
    </rPh>
    <rPh sb="7" eb="9">
      <t>ケイエイ</t>
    </rPh>
    <rPh sb="13" eb="14">
      <t>モノ</t>
    </rPh>
    <rPh sb="18" eb="20">
      <t>エイギョウ</t>
    </rPh>
    <rPh sb="21" eb="23">
      <t>ケイゾク</t>
    </rPh>
    <rPh sb="36" eb="38">
      <t>カザン</t>
    </rPh>
    <rPh sb="39" eb="41">
      <t>フンカ</t>
    </rPh>
    <rPh sb="42" eb="45">
      <t>カザンバイ</t>
    </rPh>
    <rPh sb="46" eb="48">
      <t>エイキョウ</t>
    </rPh>
    <phoneticPr fontId="1"/>
  </si>
  <si>
    <t>・噴火警戒レベル２（火口周辺規制）の意味を正確に説明し、営業継続に関する見解を説明できる。</t>
    <rPh sb="1" eb="3">
      <t>フンカ</t>
    </rPh>
    <rPh sb="3" eb="5">
      <t>ケイカイ</t>
    </rPh>
    <rPh sb="10" eb="12">
      <t>カコウ</t>
    </rPh>
    <rPh sb="12" eb="14">
      <t>シュウヘン</t>
    </rPh>
    <rPh sb="14" eb="16">
      <t>キセイ</t>
    </rPh>
    <rPh sb="18" eb="20">
      <t>イミ</t>
    </rPh>
    <rPh sb="21" eb="23">
      <t>セイカク</t>
    </rPh>
    <rPh sb="24" eb="26">
      <t>セツメイ</t>
    </rPh>
    <rPh sb="28" eb="30">
      <t>エイギョウ</t>
    </rPh>
    <rPh sb="30" eb="32">
      <t>ケイゾク</t>
    </rPh>
    <rPh sb="33" eb="34">
      <t>カン</t>
    </rPh>
    <rPh sb="36" eb="38">
      <t>ケンカイ</t>
    </rPh>
    <rPh sb="39" eb="41">
      <t>セツメイ</t>
    </rPh>
    <phoneticPr fontId="1"/>
  </si>
  <si>
    <t>施設管理者</t>
    <rPh sb="0" eb="5">
      <t>シセツカンリシャ</t>
    </rPh>
    <phoneticPr fontId="1"/>
  </si>
  <si>
    <t>地域住民（宿泊施設や区長等）からの問合せ</t>
  </si>
  <si>
    <t>・避難は必要なのでしょうか。
・避難が必要であれば、どの避難所が開設しているのか教えてください。</t>
    <rPh sb="1" eb="3">
      <t>ヒナン</t>
    </rPh>
    <rPh sb="4" eb="6">
      <t>ヒツヨウ</t>
    </rPh>
    <rPh sb="16" eb="18">
      <t>ヒナン</t>
    </rPh>
    <rPh sb="19" eb="21">
      <t>ヒツヨウ</t>
    </rPh>
    <rPh sb="28" eb="31">
      <t>ヒナンジョ</t>
    </rPh>
    <rPh sb="32" eb="34">
      <t>カイセツ</t>
    </rPh>
    <rPh sb="40" eb="41">
      <t>オシ</t>
    </rPh>
    <phoneticPr fontId="1"/>
  </si>
  <si>
    <t>・避難所の開設状況と避難の要否について正確に回答できる。</t>
    <rPh sb="1" eb="4">
      <t>ヒナンジョ</t>
    </rPh>
    <rPh sb="5" eb="7">
      <t>カイセツ</t>
    </rPh>
    <rPh sb="7" eb="9">
      <t>ジョウキョウ</t>
    </rPh>
    <rPh sb="10" eb="12">
      <t>ヒナン</t>
    </rPh>
    <rPh sb="13" eb="15">
      <t>ヨウヒ</t>
    </rPh>
    <rPh sb="19" eb="21">
      <t>セイカク</t>
    </rPh>
    <rPh sb="22" eb="24">
      <t>カイトウ</t>
    </rPh>
    <phoneticPr fontId="1"/>
  </si>
  <si>
    <t>報道機関からの問合せ</t>
  </si>
  <si>
    <t>・〇〇山で噴火警戒レベルがレベル２（火口周辺規制）に上がりましたが、現在の登山者の状況を教えてください。
・また、登山道の立入規制や道路の通行規制はおこなっているのでしょうか。
・避難指示等の発令予定はありますか。</t>
    <rPh sb="3" eb="4">
      <t>ヤマ</t>
    </rPh>
    <rPh sb="5" eb="7">
      <t>フンカ</t>
    </rPh>
    <rPh sb="7" eb="9">
      <t>ケイカイ</t>
    </rPh>
    <rPh sb="18" eb="20">
      <t>カコウ</t>
    </rPh>
    <rPh sb="20" eb="22">
      <t>シュウヘン</t>
    </rPh>
    <rPh sb="22" eb="24">
      <t>キセイ</t>
    </rPh>
    <rPh sb="26" eb="27">
      <t>ア</t>
    </rPh>
    <rPh sb="34" eb="36">
      <t>ゲンザイ</t>
    </rPh>
    <rPh sb="37" eb="40">
      <t>トザンシャ</t>
    </rPh>
    <rPh sb="41" eb="43">
      <t>ジョウキョウ</t>
    </rPh>
    <rPh sb="44" eb="45">
      <t>オシ</t>
    </rPh>
    <rPh sb="57" eb="60">
      <t>トザンドウ</t>
    </rPh>
    <rPh sb="61" eb="65">
      <t>タチイリキセイ</t>
    </rPh>
    <rPh sb="66" eb="68">
      <t>ドウロ</t>
    </rPh>
    <rPh sb="69" eb="71">
      <t>ツウコウ</t>
    </rPh>
    <rPh sb="71" eb="73">
      <t>キセイ</t>
    </rPh>
    <rPh sb="90" eb="92">
      <t>ヒナン</t>
    </rPh>
    <rPh sb="92" eb="94">
      <t>シジ</t>
    </rPh>
    <rPh sb="94" eb="95">
      <t>トウ</t>
    </rPh>
    <rPh sb="96" eb="98">
      <t>ハツレイ</t>
    </rPh>
    <rPh sb="98" eb="100">
      <t>ヨテイ</t>
    </rPh>
    <phoneticPr fontId="1"/>
  </si>
  <si>
    <t>・情報収集に基づき、正確な状況を回答できる。
（登山届の提出状況、通行規制状況、避難情報の発令予定等）</t>
    <rPh sb="1" eb="3">
      <t>ジョウホウ</t>
    </rPh>
    <rPh sb="3" eb="5">
      <t>シュウシュウ</t>
    </rPh>
    <rPh sb="6" eb="7">
      <t>モト</t>
    </rPh>
    <rPh sb="10" eb="12">
      <t>セイカク</t>
    </rPh>
    <rPh sb="13" eb="15">
      <t>ジョウキョウ</t>
    </rPh>
    <rPh sb="16" eb="18">
      <t>カイトウ</t>
    </rPh>
    <rPh sb="24" eb="26">
      <t>トザン</t>
    </rPh>
    <rPh sb="26" eb="27">
      <t>トドケ</t>
    </rPh>
    <rPh sb="28" eb="30">
      <t>テイシュツ</t>
    </rPh>
    <rPh sb="30" eb="32">
      <t>ジョウキョウ</t>
    </rPh>
    <rPh sb="33" eb="35">
      <t>ツウコウ</t>
    </rPh>
    <rPh sb="35" eb="37">
      <t>キセイ</t>
    </rPh>
    <rPh sb="37" eb="39">
      <t>ジョウキョウ</t>
    </rPh>
    <rPh sb="40" eb="42">
      <t>ヒナン</t>
    </rPh>
    <rPh sb="42" eb="44">
      <t>ジョウホウ</t>
    </rPh>
    <rPh sb="45" eb="47">
      <t>ハツレイ</t>
    </rPh>
    <rPh sb="47" eb="49">
      <t>ヨテイ</t>
    </rPh>
    <rPh sb="49" eb="50">
      <t>ナド</t>
    </rPh>
    <phoneticPr fontId="1"/>
  </si>
  <si>
    <t>報道機関</t>
    <rPh sb="0" eb="4">
      <t>ホウドウキカン</t>
    </rPh>
    <phoneticPr fontId="1"/>
  </si>
  <si>
    <t>レベル2</t>
    <phoneticPr fontId="1"/>
  </si>
  <si>
    <t>・〇〇山では、〇時頃から火山性地震が増加しています。
・傾斜計等の観測データに特段変化は認められません。
・望遠観測では、天候不良のため噴煙の状況は不明です。
・〇〇山では、火口周辺に影響のある小規模な噴火が発生する可能性がありますので〇〇山から概ね〇㎞の範囲では、噴火に伴う弾道を描いて飛散する大きな噴石に警戒してください。
・降雨時には泥流や土石流に注意してください。</t>
    <rPh sb="3" eb="4">
      <t>ヤマ</t>
    </rPh>
    <rPh sb="8" eb="10">
      <t>ジコロ</t>
    </rPh>
    <rPh sb="12" eb="17">
      <t>カザンセイジシン</t>
    </rPh>
    <rPh sb="18" eb="20">
      <t>ゾウカ</t>
    </rPh>
    <rPh sb="28" eb="30">
      <t>ケイシャ</t>
    </rPh>
    <rPh sb="30" eb="31">
      <t>ケイ</t>
    </rPh>
    <rPh sb="31" eb="32">
      <t>トウ</t>
    </rPh>
    <rPh sb="33" eb="35">
      <t>カンソク</t>
    </rPh>
    <rPh sb="39" eb="43">
      <t>トクダンヘンカ</t>
    </rPh>
    <rPh sb="44" eb="45">
      <t>ミト</t>
    </rPh>
    <rPh sb="54" eb="58">
      <t>ボウエンカンソク</t>
    </rPh>
    <rPh sb="61" eb="65">
      <t>テンコウフリョウ</t>
    </rPh>
    <rPh sb="68" eb="70">
      <t>フンエン</t>
    </rPh>
    <rPh sb="71" eb="73">
      <t>ジョウキョウ</t>
    </rPh>
    <rPh sb="74" eb="76">
      <t>フメイ</t>
    </rPh>
    <rPh sb="83" eb="84">
      <t>ヤマ</t>
    </rPh>
    <rPh sb="87" eb="89">
      <t>カコウ</t>
    </rPh>
    <rPh sb="89" eb="91">
      <t>シュウヘン</t>
    </rPh>
    <rPh sb="92" eb="94">
      <t>エイキョウ</t>
    </rPh>
    <rPh sb="97" eb="100">
      <t>ショウキボ</t>
    </rPh>
    <rPh sb="101" eb="103">
      <t>フンカ</t>
    </rPh>
    <rPh sb="104" eb="106">
      <t>ハッセイ</t>
    </rPh>
    <rPh sb="108" eb="111">
      <t>カノウセイ</t>
    </rPh>
    <rPh sb="120" eb="121">
      <t>ヤマ</t>
    </rPh>
    <rPh sb="123" eb="124">
      <t>オオム</t>
    </rPh>
    <rPh sb="128" eb="130">
      <t>ハンイ</t>
    </rPh>
    <rPh sb="133" eb="135">
      <t>フンカ</t>
    </rPh>
    <rPh sb="136" eb="137">
      <t>トモナ</t>
    </rPh>
    <rPh sb="138" eb="140">
      <t>ダンドウ</t>
    </rPh>
    <rPh sb="141" eb="142">
      <t>エガ</t>
    </rPh>
    <rPh sb="144" eb="146">
      <t>ヒサン</t>
    </rPh>
    <rPh sb="154" eb="156">
      <t>ケイカイ</t>
    </rPh>
    <rPh sb="165" eb="168">
      <t>コウウジ</t>
    </rPh>
    <rPh sb="170" eb="172">
      <t>デイリュウ</t>
    </rPh>
    <rPh sb="173" eb="176">
      <t>ドセキリュウ</t>
    </rPh>
    <rPh sb="177" eb="179">
      <t>チュウイ</t>
    </rPh>
    <phoneticPr fontId="1"/>
  </si>
  <si>
    <t>・火口付近の噴石の被災リスク及び天候不良時における泥流や土石流の警戒を促す対応手順を確認する。</t>
    <rPh sb="1" eb="3">
      <t>カコウ</t>
    </rPh>
    <rPh sb="3" eb="5">
      <t>フキン</t>
    </rPh>
    <rPh sb="9" eb="11">
      <t>ヒサイ</t>
    </rPh>
    <rPh sb="14" eb="15">
      <t>オヨ</t>
    </rPh>
    <rPh sb="32" eb="34">
      <t>ケイカイ</t>
    </rPh>
    <rPh sb="35" eb="36">
      <t>ウナガ</t>
    </rPh>
    <rPh sb="37" eb="39">
      <t>タイオウ</t>
    </rPh>
    <rPh sb="39" eb="41">
      <t>テジュン</t>
    </rPh>
    <rPh sb="42" eb="44">
      <t>カクニン</t>
    </rPh>
    <phoneticPr fontId="1"/>
  </si>
  <si>
    <t>レベル３</t>
    <phoneticPr fontId="1"/>
  </si>
  <si>
    <t>噴火警報の発表</t>
  </si>
  <si>
    <t>・〇〇山の噴火警戒レベルがレベル３（入山規制）となりました。
・火山活動の状況は、居住地域の近くまで重大な影響を及ぼす噴火、あるいは発生すると予想されます。
・住民等は、通常の生活を送る一方で、状況に応じて高齢者等の要配慮者の避難準備を検討してください。
・登山者・入山者への対応は、登山禁止・入山規制等、危険な地域への立入規制等を検討してください。</t>
    <rPh sb="3" eb="4">
      <t>ヤマ</t>
    </rPh>
    <rPh sb="5" eb="7">
      <t>フンカ</t>
    </rPh>
    <rPh sb="7" eb="9">
      <t>ケイカイ</t>
    </rPh>
    <rPh sb="18" eb="22">
      <t>ニュウザンキセイ</t>
    </rPh>
    <rPh sb="32" eb="36">
      <t>カザンカツドウ</t>
    </rPh>
    <rPh sb="37" eb="39">
      <t>ジョウキョウ</t>
    </rPh>
    <rPh sb="41" eb="45">
      <t>キョジュウチイキ</t>
    </rPh>
    <rPh sb="46" eb="47">
      <t>チカ</t>
    </rPh>
    <rPh sb="50" eb="52">
      <t>ジュウダイ</t>
    </rPh>
    <rPh sb="53" eb="55">
      <t>エイキョウ</t>
    </rPh>
    <rPh sb="56" eb="57">
      <t>オヨ</t>
    </rPh>
    <rPh sb="59" eb="61">
      <t>フンカ</t>
    </rPh>
    <rPh sb="66" eb="68">
      <t>ハッセイ</t>
    </rPh>
    <rPh sb="71" eb="73">
      <t>ヨソウ</t>
    </rPh>
    <rPh sb="80" eb="83">
      <t>ジュウミントウ</t>
    </rPh>
    <rPh sb="85" eb="87">
      <t>ツウジョウ</t>
    </rPh>
    <rPh sb="88" eb="90">
      <t>セイカツ</t>
    </rPh>
    <rPh sb="91" eb="92">
      <t>オク</t>
    </rPh>
    <rPh sb="93" eb="95">
      <t>イッポウ</t>
    </rPh>
    <rPh sb="97" eb="99">
      <t>ジョウキョウ</t>
    </rPh>
    <rPh sb="100" eb="101">
      <t>オウ</t>
    </rPh>
    <rPh sb="103" eb="106">
      <t>コウレイシャ</t>
    </rPh>
    <rPh sb="106" eb="107">
      <t>トウ</t>
    </rPh>
    <rPh sb="108" eb="109">
      <t>ヨウ</t>
    </rPh>
    <rPh sb="109" eb="112">
      <t>ハイリョシャ</t>
    </rPh>
    <rPh sb="113" eb="117">
      <t>ヒナンジュンビ</t>
    </rPh>
    <rPh sb="118" eb="120">
      <t>ケントウ</t>
    </rPh>
    <rPh sb="129" eb="132">
      <t>トザンシャ</t>
    </rPh>
    <rPh sb="133" eb="136">
      <t>ニュウザンシャ</t>
    </rPh>
    <rPh sb="138" eb="140">
      <t>タイオウ</t>
    </rPh>
    <rPh sb="142" eb="146">
      <t>トザンキンシ</t>
    </rPh>
    <rPh sb="153" eb="155">
      <t>キケン</t>
    </rPh>
    <rPh sb="156" eb="158">
      <t>チイキ</t>
    </rPh>
    <rPh sb="160" eb="162">
      <t>タチイリ</t>
    </rPh>
    <rPh sb="162" eb="164">
      <t>キセイ</t>
    </rPh>
    <rPh sb="164" eb="165">
      <t>トウ</t>
    </rPh>
    <rPh sb="166" eb="168">
      <t>ケントウ</t>
    </rPh>
    <phoneticPr fontId="1"/>
  </si>
  <si>
    <t>・火山避難計画等に基づく噴火警戒レベル３で取り組むべき対応手順を確認する。
・登山者・入山者の入山規制等の範囲外への避難の実施手順を確認する。
・火山促進施設における緊急避難の呼びかけ手順や入山規制等の範囲外への避難誘導手順を確認する。</t>
    <rPh sb="1" eb="3">
      <t>カザン</t>
    </rPh>
    <rPh sb="3" eb="5">
      <t>ヒナン</t>
    </rPh>
    <rPh sb="5" eb="7">
      <t>ケイカク</t>
    </rPh>
    <rPh sb="7" eb="8">
      <t>ナド</t>
    </rPh>
    <rPh sb="9" eb="10">
      <t>モト</t>
    </rPh>
    <rPh sb="12" eb="14">
      <t>フンカ</t>
    </rPh>
    <rPh sb="14" eb="16">
      <t>ケイカイ</t>
    </rPh>
    <rPh sb="21" eb="22">
      <t>ト</t>
    </rPh>
    <rPh sb="23" eb="24">
      <t>ク</t>
    </rPh>
    <rPh sb="27" eb="29">
      <t>タイオウ</t>
    </rPh>
    <rPh sb="29" eb="31">
      <t>テジュン</t>
    </rPh>
    <rPh sb="32" eb="34">
      <t>カクニン</t>
    </rPh>
    <rPh sb="39" eb="42">
      <t>トザンシャ</t>
    </rPh>
    <rPh sb="43" eb="46">
      <t>ニュウザンシャ</t>
    </rPh>
    <rPh sb="47" eb="49">
      <t>ニュウザン</t>
    </rPh>
    <rPh sb="49" eb="51">
      <t>キセイ</t>
    </rPh>
    <rPh sb="51" eb="52">
      <t>ナド</t>
    </rPh>
    <rPh sb="53" eb="55">
      <t>ハンイ</t>
    </rPh>
    <rPh sb="55" eb="56">
      <t>ガイ</t>
    </rPh>
    <rPh sb="58" eb="60">
      <t>ヒナン</t>
    </rPh>
    <rPh sb="61" eb="63">
      <t>ジッシ</t>
    </rPh>
    <rPh sb="63" eb="65">
      <t>テジュン</t>
    </rPh>
    <rPh sb="66" eb="68">
      <t>カクニン</t>
    </rPh>
    <rPh sb="73" eb="75">
      <t>カザン</t>
    </rPh>
    <rPh sb="75" eb="77">
      <t>ソクシン</t>
    </rPh>
    <rPh sb="77" eb="79">
      <t>シセツ</t>
    </rPh>
    <rPh sb="83" eb="85">
      <t>キンキュウ</t>
    </rPh>
    <rPh sb="85" eb="87">
      <t>ヒナン</t>
    </rPh>
    <rPh sb="88" eb="89">
      <t>ヨ</t>
    </rPh>
    <rPh sb="92" eb="94">
      <t>テジュン</t>
    </rPh>
    <rPh sb="95" eb="97">
      <t>ニュウザン</t>
    </rPh>
    <rPh sb="97" eb="99">
      <t>キセイ</t>
    </rPh>
    <rPh sb="99" eb="100">
      <t>ナド</t>
    </rPh>
    <rPh sb="101" eb="103">
      <t>ハンイ</t>
    </rPh>
    <rPh sb="103" eb="104">
      <t>ガイ</t>
    </rPh>
    <rPh sb="106" eb="108">
      <t>ヒナン</t>
    </rPh>
    <rPh sb="108" eb="110">
      <t>ユウドウ</t>
    </rPh>
    <rPh sb="110" eb="112">
      <t>テジュン</t>
    </rPh>
    <rPh sb="113" eb="115">
      <t>カクニン</t>
    </rPh>
    <phoneticPr fontId="1"/>
  </si>
  <si>
    <t>知事からの問合せ</t>
  </si>
  <si>
    <t>・知事から、噴火活動の状況と県の体制等について報告を求められています。
・現在の噴火活動の状況と県の体制、今後の対応について、〇〇（秘書）課まで、速やかに報告ください。</t>
    <rPh sb="18" eb="19">
      <t>ナド</t>
    </rPh>
    <rPh sb="26" eb="27">
      <t>モト</t>
    </rPh>
    <rPh sb="37" eb="39">
      <t>ゲンザイ</t>
    </rPh>
    <rPh sb="40" eb="44">
      <t>フンカカツドウ</t>
    </rPh>
    <rPh sb="45" eb="47">
      <t>ジョウキョウ</t>
    </rPh>
    <rPh sb="48" eb="49">
      <t>ケン</t>
    </rPh>
    <rPh sb="50" eb="52">
      <t>タイセイ</t>
    </rPh>
    <rPh sb="53" eb="55">
      <t>コンゴ</t>
    </rPh>
    <rPh sb="56" eb="58">
      <t>タイオウ</t>
    </rPh>
    <rPh sb="66" eb="68">
      <t>ヒショ</t>
    </rPh>
    <rPh sb="69" eb="70">
      <t>カ</t>
    </rPh>
    <rPh sb="73" eb="74">
      <t>スミ</t>
    </rPh>
    <rPh sb="77" eb="79">
      <t>ホウコク</t>
    </rPh>
    <phoneticPr fontId="1"/>
  </si>
  <si>
    <t>・災害対策本部体制の設置時期、今後の対応を確認する。
・災害対策本部の意思決定体制を確認する。</t>
    <rPh sb="15" eb="17">
      <t>コンゴ</t>
    </rPh>
    <rPh sb="18" eb="20">
      <t>タイオウ</t>
    </rPh>
    <rPh sb="21" eb="23">
      <t>カクニン</t>
    </rPh>
    <rPh sb="28" eb="34">
      <t>サイガイタイサクホンブ</t>
    </rPh>
    <rPh sb="39" eb="41">
      <t>タイセイ</t>
    </rPh>
    <rPh sb="42" eb="44">
      <t>カクニン</t>
    </rPh>
    <phoneticPr fontId="1"/>
  </si>
  <si>
    <t>秘書室</t>
    <rPh sb="0" eb="2">
      <t>ヒショ</t>
    </rPh>
    <rPh sb="2" eb="3">
      <t>シツ</t>
    </rPh>
    <phoneticPr fontId="1"/>
  </si>
  <si>
    <t>口頭</t>
    <rPh sb="0" eb="2">
      <t>コウトウ</t>
    </rPh>
    <phoneticPr fontId="1"/>
  </si>
  <si>
    <t>市災害警戒本部長からの対応検討指示</t>
    <rPh sb="0" eb="1">
      <t>シ</t>
    </rPh>
    <rPh sb="3" eb="5">
      <t>ケイカイ</t>
    </rPh>
    <phoneticPr fontId="1"/>
  </si>
  <si>
    <t>・噴火警戒レベル３の発表に伴う住民広報について、内容や手段（HP掲載、防災無線での伝達内容等）等を検討すること。
・検討結果を市災害警戒本部長まで報告すること。</t>
    <rPh sb="1" eb="3">
      <t>フンカ</t>
    </rPh>
    <rPh sb="3" eb="5">
      <t>ケイカイ</t>
    </rPh>
    <rPh sb="10" eb="12">
      <t>ハッピョウ</t>
    </rPh>
    <rPh sb="13" eb="14">
      <t>トモナ</t>
    </rPh>
    <rPh sb="24" eb="26">
      <t>ナイヨウ</t>
    </rPh>
    <rPh sb="32" eb="34">
      <t>ケイサイ</t>
    </rPh>
    <rPh sb="35" eb="37">
      <t>ボウサイ</t>
    </rPh>
    <rPh sb="37" eb="39">
      <t>ムセン</t>
    </rPh>
    <rPh sb="41" eb="43">
      <t>デンタツ</t>
    </rPh>
    <rPh sb="43" eb="45">
      <t>ナイヨウ</t>
    </rPh>
    <rPh sb="45" eb="46">
      <t>トウ</t>
    </rPh>
    <rPh sb="47" eb="48">
      <t>トウ</t>
    </rPh>
    <rPh sb="49" eb="51">
      <t>ケントウ</t>
    </rPh>
    <rPh sb="58" eb="62">
      <t>ケントウケッカ</t>
    </rPh>
    <rPh sb="63" eb="64">
      <t>シ</t>
    </rPh>
    <rPh sb="64" eb="66">
      <t>サイガイ</t>
    </rPh>
    <rPh sb="66" eb="68">
      <t>ケイカイ</t>
    </rPh>
    <rPh sb="68" eb="70">
      <t>ホンブ</t>
    </rPh>
    <rPh sb="70" eb="71">
      <t>チョウ</t>
    </rPh>
    <rPh sb="73" eb="75">
      <t>ホウコク</t>
    </rPh>
    <phoneticPr fontId="1"/>
  </si>
  <si>
    <t>市災害警戒本部長</t>
    <rPh sb="0" eb="1">
      <t>シ</t>
    </rPh>
    <rPh sb="1" eb="3">
      <t>サイガイ</t>
    </rPh>
    <rPh sb="3" eb="5">
      <t>ケイカイ</t>
    </rPh>
    <rPh sb="5" eb="7">
      <t>ホンブ</t>
    </rPh>
    <rPh sb="7" eb="8">
      <t>チョウ</t>
    </rPh>
    <phoneticPr fontId="1"/>
  </si>
  <si>
    <t>口頭</t>
  </si>
  <si>
    <t>・今後の噴火警戒レベルの上昇、噴火発生に備えた事前準備（避難所開設等）を検討すること。
・特に避難行動要支援者（福祉避難所開設や避難支援等）対応に重点を置くこと。
・検討結果を市災害警戒本部長まで報告すること。</t>
    <rPh sb="1" eb="3">
      <t>コンゴ</t>
    </rPh>
    <rPh sb="4" eb="6">
      <t>フンカ</t>
    </rPh>
    <rPh sb="6" eb="8">
      <t>ケイカイ</t>
    </rPh>
    <rPh sb="17" eb="19">
      <t>ハッセイ</t>
    </rPh>
    <rPh sb="36" eb="38">
      <t>ケントウ</t>
    </rPh>
    <rPh sb="45" eb="46">
      <t>トク</t>
    </rPh>
    <rPh sb="47" eb="55">
      <t>ヒナンコウドウヨウシエンシャ</t>
    </rPh>
    <rPh sb="56" eb="61">
      <t>フクシヒナンジョ</t>
    </rPh>
    <rPh sb="61" eb="63">
      <t>カイセツ</t>
    </rPh>
    <rPh sb="64" eb="68">
      <t>ヒナンシエン</t>
    </rPh>
    <rPh sb="68" eb="69">
      <t>ナド</t>
    </rPh>
    <rPh sb="70" eb="72">
      <t>タイオウ</t>
    </rPh>
    <rPh sb="83" eb="87">
      <t>ケントウケッカ</t>
    </rPh>
    <rPh sb="88" eb="89">
      <t>シ</t>
    </rPh>
    <rPh sb="98" eb="100">
      <t>ホウコク</t>
    </rPh>
    <phoneticPr fontId="1"/>
  </si>
  <si>
    <t>噴火警戒レベルの引き上げに備えた対応準備の検討指示</t>
  </si>
  <si>
    <t>・今後、噴火警戒レベルがさらに引き上げ（４以上）となった場合に備えて、（国道・県道）〇〇号が規制される可能性を考慮した県及び道路管理者との連携、連絡調整を検討すること。
・検討の結果を、県災害警戒本部長に報告すること。</t>
    <rPh sb="1" eb="3">
      <t>コンゴ</t>
    </rPh>
    <rPh sb="4" eb="6">
      <t>フンカ</t>
    </rPh>
    <rPh sb="21" eb="23">
      <t>イジョウ</t>
    </rPh>
    <rPh sb="28" eb="30">
      <t>バアイ</t>
    </rPh>
    <rPh sb="31" eb="32">
      <t>ソナ</t>
    </rPh>
    <rPh sb="36" eb="38">
      <t>コクドウ</t>
    </rPh>
    <rPh sb="39" eb="41">
      <t>ケンドウ</t>
    </rPh>
    <rPh sb="44" eb="45">
      <t>ゴウ</t>
    </rPh>
    <rPh sb="46" eb="48">
      <t>キセイ</t>
    </rPh>
    <rPh sb="72" eb="74">
      <t>レンラク</t>
    </rPh>
    <rPh sb="74" eb="76">
      <t>チョウセイ</t>
    </rPh>
    <rPh sb="77" eb="79">
      <t>ケントウ</t>
    </rPh>
    <rPh sb="86" eb="88">
      <t>ケントウ</t>
    </rPh>
    <rPh sb="89" eb="91">
      <t>ケッカ</t>
    </rPh>
    <rPh sb="93" eb="94">
      <t>ケン</t>
    </rPh>
    <rPh sb="94" eb="96">
      <t>サイガイ</t>
    </rPh>
    <rPh sb="96" eb="98">
      <t>ケイカイ</t>
    </rPh>
    <rPh sb="98" eb="101">
      <t>ホンブチョウ</t>
    </rPh>
    <rPh sb="102" eb="104">
      <t>ホウコク</t>
    </rPh>
    <phoneticPr fontId="1"/>
  </si>
  <si>
    <t>・噴火警戒レベル４以上にが引きあがった場合における施設管理者との調整内容・調整方法について検討できる。</t>
    <rPh sb="1" eb="5">
      <t>フンカケイカイ</t>
    </rPh>
    <rPh sb="9" eb="11">
      <t>イジョウ</t>
    </rPh>
    <rPh sb="13" eb="14">
      <t>ヒ</t>
    </rPh>
    <rPh sb="19" eb="21">
      <t>バアイ</t>
    </rPh>
    <rPh sb="25" eb="27">
      <t>シセツ</t>
    </rPh>
    <rPh sb="27" eb="30">
      <t>カンリシャ</t>
    </rPh>
    <rPh sb="32" eb="36">
      <t>チョウセイナイヨウ</t>
    </rPh>
    <rPh sb="37" eb="41">
      <t>チョウセイホウホウ</t>
    </rPh>
    <rPh sb="45" eb="47">
      <t>ケントウ</t>
    </rPh>
    <phoneticPr fontId="1"/>
  </si>
  <si>
    <t>県災害警戒本部長</t>
    <rPh sb="0" eb="1">
      <t>ケン</t>
    </rPh>
    <rPh sb="1" eb="3">
      <t>サイガイ</t>
    </rPh>
    <rPh sb="3" eb="5">
      <t>ケイカイ</t>
    </rPh>
    <rPh sb="5" eb="7">
      <t>ホンブ</t>
    </rPh>
    <rPh sb="7" eb="8">
      <t>チョウ</t>
    </rPh>
    <phoneticPr fontId="1"/>
  </si>
  <si>
    <t>口頭</t>
    <phoneticPr fontId="1"/>
  </si>
  <si>
    <t>・今後、噴火警戒レベルがさらに引き上げ（４以上）となった場合に備えて、〇〇等の大規模事業所（宿泊施設）の一斉避難による混乱の可能性を考慮した対応について検討すること。
・噴火警戒レベル５（高齢者等避難）以上への引き上げを想定した対応の準備を行うこと。
・検討の結果を、市災害警戒本部長に報告すること。</t>
    <rPh sb="1" eb="3">
      <t>コンゴ</t>
    </rPh>
    <rPh sb="4" eb="6">
      <t>フンカ</t>
    </rPh>
    <rPh sb="21" eb="23">
      <t>イジョウ</t>
    </rPh>
    <rPh sb="28" eb="30">
      <t>バアイ</t>
    </rPh>
    <rPh sb="31" eb="32">
      <t>ソナ</t>
    </rPh>
    <rPh sb="46" eb="50">
      <t>シュクハクシセツ</t>
    </rPh>
    <rPh sb="76" eb="78">
      <t>ケントウ</t>
    </rPh>
    <rPh sb="85" eb="89">
      <t>フンカケイカイ</t>
    </rPh>
    <rPh sb="94" eb="97">
      <t>コウレイシャ</t>
    </rPh>
    <rPh sb="97" eb="98">
      <t>トウ</t>
    </rPh>
    <rPh sb="98" eb="100">
      <t>ヒナン</t>
    </rPh>
    <rPh sb="114" eb="116">
      <t>タイオウ</t>
    </rPh>
    <rPh sb="120" eb="121">
      <t>オコナ</t>
    </rPh>
    <rPh sb="127" eb="129">
      <t>ケントウ</t>
    </rPh>
    <rPh sb="130" eb="132">
      <t>ケッカ</t>
    </rPh>
    <rPh sb="134" eb="135">
      <t>シ</t>
    </rPh>
    <rPh sb="135" eb="137">
      <t>サイガイ</t>
    </rPh>
    <rPh sb="137" eb="139">
      <t>ケイカイ</t>
    </rPh>
    <rPh sb="139" eb="142">
      <t>ホンブチョウ</t>
    </rPh>
    <rPh sb="143" eb="145">
      <t>ホウコク</t>
    </rPh>
    <phoneticPr fontId="1"/>
  </si>
  <si>
    <t>・噴火警戒レベル５以上にが引きあがった場合における施設管理者との調整内容・調整方法について検討できる。</t>
    <rPh sb="1" eb="5">
      <t>フンカケイカイ</t>
    </rPh>
    <rPh sb="9" eb="11">
      <t>イジョウ</t>
    </rPh>
    <rPh sb="13" eb="14">
      <t>ヒ</t>
    </rPh>
    <rPh sb="19" eb="21">
      <t>バアイ</t>
    </rPh>
    <rPh sb="25" eb="27">
      <t>シセツ</t>
    </rPh>
    <rPh sb="27" eb="30">
      <t>カンリシャ</t>
    </rPh>
    <rPh sb="32" eb="36">
      <t>チョウセイナイヨウ</t>
    </rPh>
    <rPh sb="37" eb="41">
      <t>チョウセイホウホウ</t>
    </rPh>
    <rPh sb="45" eb="47">
      <t>ケントウ</t>
    </rPh>
    <phoneticPr fontId="1"/>
  </si>
  <si>
    <t>レベル3</t>
    <phoneticPr fontId="1"/>
  </si>
  <si>
    <t>山小屋等への登山者情報共有の要請</t>
    <rPh sb="0" eb="3">
      <t>ヤマゴヤ</t>
    </rPh>
    <rPh sb="3" eb="4">
      <t>トウ</t>
    </rPh>
    <rPh sb="6" eb="9">
      <t>トザンシャ</t>
    </rPh>
    <rPh sb="9" eb="11">
      <t>ジョウホウ</t>
    </rPh>
    <rPh sb="11" eb="13">
      <t>キョウユウ</t>
    </rPh>
    <rPh sb="14" eb="16">
      <t>ヨウセイ</t>
    </rPh>
    <phoneticPr fontId="1"/>
  </si>
  <si>
    <t>警察より以下の連絡がありましたのでご協力をお願いします。
・登山届、自動車のナンバープレートの情報をもとに登山者の情報を確認中
・登山者、観光客の目撃情報があれば共有してほしい。</t>
    <rPh sb="0" eb="2">
      <t>ケイサツ</t>
    </rPh>
    <rPh sb="4" eb="6">
      <t>イカ</t>
    </rPh>
    <rPh sb="7" eb="9">
      <t>レンラク</t>
    </rPh>
    <rPh sb="18" eb="20">
      <t>キョウリョク</t>
    </rPh>
    <rPh sb="22" eb="23">
      <t>ネガ</t>
    </rPh>
    <rPh sb="30" eb="33">
      <t>トザントドケ</t>
    </rPh>
    <rPh sb="34" eb="37">
      <t>ジドウシャ</t>
    </rPh>
    <rPh sb="47" eb="49">
      <t>ジョウホウ</t>
    </rPh>
    <rPh sb="53" eb="56">
      <t>トザンシャ</t>
    </rPh>
    <rPh sb="57" eb="59">
      <t>ジョウホウ</t>
    </rPh>
    <rPh sb="60" eb="63">
      <t>カクニンチュウ</t>
    </rPh>
    <rPh sb="65" eb="68">
      <t>トザンシャ</t>
    </rPh>
    <rPh sb="69" eb="72">
      <t>カンコウキャク</t>
    </rPh>
    <rPh sb="73" eb="75">
      <t>モクゲキ</t>
    </rPh>
    <rPh sb="75" eb="77">
      <t>ジョウホウ</t>
    </rPh>
    <rPh sb="81" eb="83">
      <t>キョウユウ</t>
    </rPh>
    <phoneticPr fontId="1"/>
  </si>
  <si>
    <t>・関係機関と連携した、登山者等の情報収集の方法</t>
    <rPh sb="1" eb="3">
      <t>カンケイ</t>
    </rPh>
    <rPh sb="3" eb="5">
      <t>キカン</t>
    </rPh>
    <rPh sb="6" eb="8">
      <t>レンケイ</t>
    </rPh>
    <rPh sb="11" eb="14">
      <t>トザンシャ</t>
    </rPh>
    <rPh sb="14" eb="15">
      <t>トウ</t>
    </rPh>
    <rPh sb="16" eb="18">
      <t>ジョウホウ</t>
    </rPh>
    <rPh sb="18" eb="20">
      <t>シュウシュウ</t>
    </rPh>
    <rPh sb="21" eb="23">
      <t>ホウホウ</t>
    </rPh>
    <phoneticPr fontId="1"/>
  </si>
  <si>
    <t>登山者から噴石の飛散に関する問合せ</t>
    <rPh sb="0" eb="3">
      <t>トザンシャ</t>
    </rPh>
    <rPh sb="5" eb="7">
      <t>フンセキ</t>
    </rPh>
    <rPh sb="8" eb="10">
      <t>ヒサン</t>
    </rPh>
    <rPh sb="11" eb="12">
      <t>カン</t>
    </rPh>
    <rPh sb="14" eb="16">
      <t>トイアワ</t>
    </rPh>
    <phoneticPr fontId="1"/>
  </si>
  <si>
    <t>山小屋〇〇荘の管理をしています。
・登山者から聞いた情報だが、山頂付近で噴火したらしいとのこと。そのような事実はあるか。
・立ち寄った方向けに、どのようなことを案内したらよいか教えてほしい。</t>
    <rPh sb="0" eb="3">
      <t>ヤマゴヤ</t>
    </rPh>
    <rPh sb="5" eb="6">
      <t>ソウ</t>
    </rPh>
    <rPh sb="7" eb="9">
      <t>カンリ</t>
    </rPh>
    <rPh sb="18" eb="21">
      <t>トザンシャ</t>
    </rPh>
    <rPh sb="23" eb="24">
      <t>キ</t>
    </rPh>
    <rPh sb="26" eb="28">
      <t>ジョウホウ</t>
    </rPh>
    <rPh sb="31" eb="33">
      <t>サンチョウ</t>
    </rPh>
    <rPh sb="33" eb="35">
      <t>フキン</t>
    </rPh>
    <rPh sb="36" eb="38">
      <t>フンカ</t>
    </rPh>
    <rPh sb="53" eb="55">
      <t>ジジツ</t>
    </rPh>
    <rPh sb="62" eb="63">
      <t>タ</t>
    </rPh>
    <rPh sb="64" eb="65">
      <t>ヨ</t>
    </rPh>
    <rPh sb="67" eb="68">
      <t>カタ</t>
    </rPh>
    <rPh sb="68" eb="69">
      <t>ム</t>
    </rPh>
    <rPh sb="80" eb="82">
      <t>アンナイ</t>
    </rPh>
    <rPh sb="88" eb="89">
      <t>オシ</t>
    </rPh>
    <phoneticPr fontId="1"/>
  </si>
  <si>
    <t>・登山者に対して、山小屋の管理者を通じて気象庁や県のホームページなど、正しい情報を積極的に収集するよう伝達すること。</t>
    <rPh sb="1" eb="4">
      <t>トザンシャ</t>
    </rPh>
    <rPh sb="5" eb="6">
      <t>タイ</t>
    </rPh>
    <rPh sb="9" eb="12">
      <t>ヤマゴヤ</t>
    </rPh>
    <rPh sb="13" eb="16">
      <t>カンリシャ</t>
    </rPh>
    <rPh sb="17" eb="18">
      <t>ツウ</t>
    </rPh>
    <rPh sb="20" eb="23">
      <t>キショウチョウ</t>
    </rPh>
    <rPh sb="24" eb="25">
      <t>ケン</t>
    </rPh>
    <rPh sb="35" eb="36">
      <t>タダ</t>
    </rPh>
    <rPh sb="38" eb="40">
      <t>ジョウホウ</t>
    </rPh>
    <rPh sb="41" eb="44">
      <t>セッキョクテキ</t>
    </rPh>
    <rPh sb="45" eb="47">
      <t>シュウシュウ</t>
    </rPh>
    <rPh sb="51" eb="53">
      <t>デンタツ</t>
    </rPh>
    <phoneticPr fontId="1"/>
  </si>
  <si>
    <t>医療救護対策本部の設置に関する問合せ</t>
  </si>
  <si>
    <t>・〇〇病院だが、〇〇県医療救護対策本部の体制について教えてください。
・DMATの派遣要否等を検討するためにリエゾンを派遣したいが、どこに向かえばよいか教えてください。</t>
    <rPh sb="3" eb="5">
      <t>ビョウイン</t>
    </rPh>
    <rPh sb="10" eb="11">
      <t>ケン</t>
    </rPh>
    <rPh sb="11" eb="13">
      <t>イリョウ</t>
    </rPh>
    <rPh sb="13" eb="15">
      <t>キュウゴ</t>
    </rPh>
    <rPh sb="15" eb="17">
      <t>タイサク</t>
    </rPh>
    <rPh sb="17" eb="19">
      <t>ホンブ</t>
    </rPh>
    <rPh sb="20" eb="22">
      <t>タイセイ</t>
    </rPh>
    <rPh sb="26" eb="27">
      <t>オシ</t>
    </rPh>
    <rPh sb="41" eb="43">
      <t>ハケン</t>
    </rPh>
    <rPh sb="43" eb="45">
      <t>ヨウヒ</t>
    </rPh>
    <rPh sb="45" eb="46">
      <t>ナド</t>
    </rPh>
    <rPh sb="47" eb="49">
      <t>ケントウ</t>
    </rPh>
    <rPh sb="59" eb="61">
      <t>ハケン</t>
    </rPh>
    <rPh sb="69" eb="70">
      <t>ム</t>
    </rPh>
    <rPh sb="76" eb="77">
      <t>オシ</t>
    </rPh>
    <phoneticPr fontId="1"/>
  </si>
  <si>
    <t>・DMATの派遣要否及び受入対応について検討できる。</t>
    <rPh sb="6" eb="8">
      <t>ハケン</t>
    </rPh>
    <rPh sb="8" eb="10">
      <t>ヨウヒ</t>
    </rPh>
    <rPh sb="10" eb="11">
      <t>オヨ</t>
    </rPh>
    <rPh sb="12" eb="14">
      <t>ウケイレ</t>
    </rPh>
    <rPh sb="14" eb="16">
      <t>タイオウ</t>
    </rPh>
    <rPh sb="20" eb="22">
      <t>ケントウ</t>
    </rPh>
    <phoneticPr fontId="1"/>
  </si>
  <si>
    <t>DMAT</t>
    <phoneticPr fontId="1"/>
  </si>
  <si>
    <t>県外支援DMATの進出の受入準備に関する問合せ</t>
  </si>
  <si>
    <t>・〇〇ブロックの〇〇県DMATです。
・〇〇県への進出準備を進めています。
・進出のタイミングと、参集拠点の指示があれば教えてください。</t>
    <phoneticPr fontId="1"/>
  </si>
  <si>
    <t>・DMATの進出タイミング及び受入対応について検討できる。</t>
    <rPh sb="6" eb="8">
      <t>シンシュツ</t>
    </rPh>
    <phoneticPr fontId="1"/>
  </si>
  <si>
    <t>現地災害対策本部の開設状況に関する問合せ</t>
    <rPh sb="2" eb="4">
      <t>サイガイ</t>
    </rPh>
    <phoneticPr fontId="1"/>
  </si>
  <si>
    <t>・現地災害対策本部の体制について教えてください。
・また、参集場所と参集時に必要な資機材の確保状況について教えてください。</t>
    <rPh sb="3" eb="5">
      <t>サイガイ</t>
    </rPh>
    <rPh sb="16" eb="17">
      <t>オシ</t>
    </rPh>
    <rPh sb="29" eb="31">
      <t>サンシュウ</t>
    </rPh>
    <rPh sb="31" eb="33">
      <t>バショ</t>
    </rPh>
    <rPh sb="34" eb="36">
      <t>サンシュウ</t>
    </rPh>
    <rPh sb="36" eb="37">
      <t>トキ</t>
    </rPh>
    <rPh sb="38" eb="40">
      <t>ヒツヨウ</t>
    </rPh>
    <rPh sb="53" eb="54">
      <t>オシ</t>
    </rPh>
    <phoneticPr fontId="1"/>
  </si>
  <si>
    <t>・現地災害対策本部の体制や準備資器材について検討し、参集に必要な人数や携行資器材を回答できる。</t>
    <rPh sb="1" eb="3">
      <t>ゲンチ</t>
    </rPh>
    <rPh sb="3" eb="5">
      <t>サイガイ</t>
    </rPh>
    <rPh sb="5" eb="7">
      <t>タイサク</t>
    </rPh>
    <rPh sb="7" eb="9">
      <t>ホンブ</t>
    </rPh>
    <rPh sb="10" eb="12">
      <t>タイセイ</t>
    </rPh>
    <rPh sb="13" eb="15">
      <t>ジュンビ</t>
    </rPh>
    <rPh sb="15" eb="18">
      <t>シキザイ</t>
    </rPh>
    <rPh sb="22" eb="24">
      <t>ケントウ</t>
    </rPh>
    <rPh sb="26" eb="28">
      <t>サンシュウ</t>
    </rPh>
    <rPh sb="29" eb="31">
      <t>ヒツヨウ</t>
    </rPh>
    <rPh sb="32" eb="34">
      <t>ニンズウ</t>
    </rPh>
    <rPh sb="35" eb="37">
      <t>ケイコウ</t>
    </rPh>
    <rPh sb="37" eb="40">
      <t>シキザイ</t>
    </rPh>
    <rPh sb="41" eb="43">
      <t>カイトウ</t>
    </rPh>
    <phoneticPr fontId="1"/>
  </si>
  <si>
    <t>県警本部</t>
    <rPh sb="0" eb="2">
      <t>ケンケイ</t>
    </rPh>
    <rPh sb="2" eb="4">
      <t>ホンブ</t>
    </rPh>
    <phoneticPr fontId="1"/>
  </si>
  <si>
    <t>流入自粛の呼びかけに関する問合せ</t>
  </si>
  <si>
    <t>・県警本部だが、観光客の〇〇方面への流入自粛の呼び掛けに協力をお願いします。
・広報や道路の関係で要請などある場合には、県警本部に連絡いただきたい。</t>
    <rPh sb="1" eb="3">
      <t>ケンケイ</t>
    </rPh>
    <rPh sb="3" eb="5">
      <t>ホンブ</t>
    </rPh>
    <rPh sb="8" eb="11">
      <t>カンコウキャク</t>
    </rPh>
    <rPh sb="14" eb="16">
      <t>ホウメン</t>
    </rPh>
    <rPh sb="18" eb="20">
      <t>リュウニュウ</t>
    </rPh>
    <rPh sb="20" eb="22">
      <t>ジシュク</t>
    </rPh>
    <rPh sb="23" eb="24">
      <t>ヨ</t>
    </rPh>
    <rPh sb="25" eb="26">
      <t>カ</t>
    </rPh>
    <rPh sb="28" eb="30">
      <t>キョウリョク</t>
    </rPh>
    <rPh sb="32" eb="33">
      <t>ネガ</t>
    </rPh>
    <rPh sb="40" eb="42">
      <t>コウホウ</t>
    </rPh>
    <rPh sb="43" eb="45">
      <t>ドウロ</t>
    </rPh>
    <rPh sb="46" eb="48">
      <t>カンケイ</t>
    </rPh>
    <rPh sb="49" eb="51">
      <t>ヨウセイ</t>
    </rPh>
    <rPh sb="55" eb="57">
      <t>バアイ</t>
    </rPh>
    <rPh sb="60" eb="62">
      <t>ケンケイ</t>
    </rPh>
    <rPh sb="62" eb="64">
      <t>ホンブ</t>
    </rPh>
    <rPh sb="65" eb="67">
      <t>レンラク</t>
    </rPh>
    <phoneticPr fontId="1"/>
  </si>
  <si>
    <t>・流入自粛の呼びかけに対する協力内容や協力の方法を検討できる。
・（協力する場合）流入自粛の呼びかけ方法を検討できる。</t>
    <rPh sb="1" eb="5">
      <t>リュウニュウジシュク</t>
    </rPh>
    <rPh sb="6" eb="7">
      <t>ヨ</t>
    </rPh>
    <rPh sb="11" eb="12">
      <t>タイ</t>
    </rPh>
    <rPh sb="14" eb="16">
      <t>キョウリョク</t>
    </rPh>
    <rPh sb="16" eb="18">
      <t>ナイヨウ</t>
    </rPh>
    <rPh sb="19" eb="21">
      <t>キョウリョク</t>
    </rPh>
    <rPh sb="22" eb="24">
      <t>ホウホウ</t>
    </rPh>
    <rPh sb="25" eb="27">
      <t>ケントウ</t>
    </rPh>
    <rPh sb="34" eb="36">
      <t>キョウリョク</t>
    </rPh>
    <rPh sb="38" eb="40">
      <t>バアイ</t>
    </rPh>
    <rPh sb="41" eb="45">
      <t>リュウニュウジシュク</t>
    </rPh>
    <rPh sb="46" eb="47">
      <t>ヨ</t>
    </rPh>
    <rPh sb="50" eb="52">
      <t>ホウホウ</t>
    </rPh>
    <rPh sb="53" eb="55">
      <t>ケントウ</t>
    </rPh>
    <phoneticPr fontId="1"/>
  </si>
  <si>
    <t>市町村からの問合せ</t>
  </si>
  <si>
    <t>・〇〇山の活動状況を広報するWEBページについて、〇〇県で開設する予定はありますか。
・WEBページを開設する場合は、市町村HPにリンクを貼り付けるなどして、広く一般に広報したいので、開設予定の有無と開設予定時期を教えてください。
・開設する場合は、WEBページのリンク先をシステムを通じて市町村に一斉通知してください。</t>
    <rPh sb="27" eb="28">
      <t>ケン</t>
    </rPh>
    <rPh sb="33" eb="35">
      <t>ヨテイ</t>
    </rPh>
    <rPh sb="51" eb="53">
      <t>カイセツ</t>
    </rPh>
    <rPh sb="55" eb="57">
      <t>バアイ</t>
    </rPh>
    <rPh sb="79" eb="80">
      <t>ヒロ</t>
    </rPh>
    <rPh sb="81" eb="83">
      <t>イッパン</t>
    </rPh>
    <rPh sb="92" eb="94">
      <t>カイセツ</t>
    </rPh>
    <rPh sb="94" eb="96">
      <t>ヨテイ</t>
    </rPh>
    <rPh sb="97" eb="99">
      <t>ウム</t>
    </rPh>
    <rPh sb="100" eb="102">
      <t>カイセツ</t>
    </rPh>
    <rPh sb="102" eb="104">
      <t>ヨテイ</t>
    </rPh>
    <rPh sb="104" eb="106">
      <t>ジキ</t>
    </rPh>
    <rPh sb="107" eb="108">
      <t>オシ</t>
    </rPh>
    <rPh sb="117" eb="119">
      <t>カイセツ</t>
    </rPh>
    <rPh sb="121" eb="123">
      <t>バアイ</t>
    </rPh>
    <rPh sb="135" eb="136">
      <t>サキ</t>
    </rPh>
    <rPh sb="142" eb="143">
      <t>ツウ</t>
    </rPh>
    <rPh sb="145" eb="148">
      <t>シチョウソン</t>
    </rPh>
    <rPh sb="149" eb="151">
      <t>イッセイ</t>
    </rPh>
    <rPh sb="151" eb="153">
      <t>ツウチ</t>
    </rPh>
    <phoneticPr fontId="1"/>
  </si>
  <si>
    <t>・正式な情報を公表するページの閲覧を促すための方策を検討できる。</t>
    <phoneticPr fontId="1"/>
  </si>
  <si>
    <t>市災害警戒本部長</t>
    <phoneticPr fontId="1"/>
  </si>
  <si>
    <t>・市町村内の社会福祉施設の利用者を避難させたいが、支援者や車両等が不足しているため、避難活動を支援してもらうことは可能でしょうか。対象施設は〇〇で、対象者数は〇名です。</t>
    <rPh sb="1" eb="4">
      <t>シチョウソン</t>
    </rPh>
    <rPh sb="4" eb="5">
      <t>ナイ</t>
    </rPh>
    <rPh sb="6" eb="8">
      <t>シャカイ</t>
    </rPh>
    <rPh sb="8" eb="10">
      <t>フクシ</t>
    </rPh>
    <rPh sb="9" eb="11">
      <t>シセツ</t>
    </rPh>
    <rPh sb="12" eb="15">
      <t>リヨウシャ</t>
    </rPh>
    <rPh sb="17" eb="19">
      <t>ヒナン</t>
    </rPh>
    <rPh sb="25" eb="28">
      <t>シエンシャ</t>
    </rPh>
    <rPh sb="29" eb="31">
      <t>シャリョウ</t>
    </rPh>
    <rPh sb="31" eb="32">
      <t>ナド</t>
    </rPh>
    <rPh sb="33" eb="35">
      <t>フソク</t>
    </rPh>
    <rPh sb="42" eb="44">
      <t>ヒナン</t>
    </rPh>
    <rPh sb="44" eb="46">
      <t>カツドウ</t>
    </rPh>
    <rPh sb="47" eb="49">
      <t>シエン</t>
    </rPh>
    <rPh sb="57" eb="59">
      <t>カノウ</t>
    </rPh>
    <rPh sb="65" eb="67">
      <t>タイショウ</t>
    </rPh>
    <rPh sb="67" eb="69">
      <t>シセツ</t>
    </rPh>
    <rPh sb="74" eb="78">
      <t>タイショウシャスウ</t>
    </rPh>
    <rPh sb="80" eb="81">
      <t>メイ</t>
    </rPh>
    <phoneticPr fontId="1"/>
  </si>
  <si>
    <t>・管内の福祉施設の利用者の搬送支援者と車両の確保に向けた対応方法を検討できる。</t>
    <rPh sb="1" eb="3">
      <t>カンナイ</t>
    </rPh>
    <rPh sb="4" eb="8">
      <t>フクシシセツ</t>
    </rPh>
    <rPh sb="9" eb="12">
      <t>リヨウシャ</t>
    </rPh>
    <rPh sb="13" eb="17">
      <t>ハンソウシエン</t>
    </rPh>
    <rPh sb="17" eb="18">
      <t>シャ</t>
    </rPh>
    <rPh sb="19" eb="21">
      <t>シャリョウ</t>
    </rPh>
    <rPh sb="22" eb="24">
      <t>カクホ</t>
    </rPh>
    <rPh sb="25" eb="26">
      <t>ム</t>
    </rPh>
    <rPh sb="28" eb="30">
      <t>タイオウ</t>
    </rPh>
    <rPh sb="30" eb="32">
      <t>ホウホウ</t>
    </rPh>
    <rPh sb="33" eb="35">
      <t>ケントウ</t>
    </rPh>
    <phoneticPr fontId="1"/>
  </si>
  <si>
    <t>・市町村内の在宅の避難行動要支援者に対する支援について、〇〇県としての方針があれば教えてください。
・また、避難支援等を行う場合、〇〇県に支援してもらうことは可能でしょうか。</t>
    <rPh sb="1" eb="4">
      <t>シチョウソン</t>
    </rPh>
    <rPh sb="4" eb="5">
      <t>ナイ</t>
    </rPh>
    <rPh sb="6" eb="8">
      <t>ザイタク</t>
    </rPh>
    <rPh sb="9" eb="11">
      <t>ヒナン</t>
    </rPh>
    <rPh sb="11" eb="13">
      <t>コウドウ</t>
    </rPh>
    <rPh sb="13" eb="17">
      <t>ヨウシエンシャ</t>
    </rPh>
    <rPh sb="18" eb="19">
      <t>タイ</t>
    </rPh>
    <rPh sb="21" eb="23">
      <t>シエン</t>
    </rPh>
    <rPh sb="30" eb="31">
      <t>ケン</t>
    </rPh>
    <rPh sb="35" eb="37">
      <t>ホウシン</t>
    </rPh>
    <rPh sb="41" eb="42">
      <t>オシ</t>
    </rPh>
    <rPh sb="54" eb="56">
      <t>ヒナン</t>
    </rPh>
    <rPh sb="56" eb="58">
      <t>シエン</t>
    </rPh>
    <rPh sb="58" eb="59">
      <t>ナド</t>
    </rPh>
    <rPh sb="60" eb="61">
      <t>オコナ</t>
    </rPh>
    <rPh sb="62" eb="64">
      <t>バアイ</t>
    </rPh>
    <rPh sb="67" eb="68">
      <t>ケン</t>
    </rPh>
    <rPh sb="69" eb="71">
      <t>シエン</t>
    </rPh>
    <rPh sb="79" eb="81">
      <t>カノウ</t>
    </rPh>
    <phoneticPr fontId="1"/>
  </si>
  <si>
    <t>・市町村内の在宅の避難行動要支援者へ避難支援の要否を検討できる。
・市町村への避難支援方法を検討できる。</t>
    <rPh sb="1" eb="4">
      <t>シチョウソン</t>
    </rPh>
    <rPh sb="4" eb="5">
      <t>ナイ</t>
    </rPh>
    <rPh sb="6" eb="8">
      <t>ザイタク</t>
    </rPh>
    <rPh sb="9" eb="17">
      <t>ヒナンコウドウヨウシエンシャ</t>
    </rPh>
    <rPh sb="18" eb="22">
      <t>ヒナンシエン</t>
    </rPh>
    <rPh sb="23" eb="25">
      <t>ヨウヒ</t>
    </rPh>
    <rPh sb="26" eb="28">
      <t>ケントウ</t>
    </rPh>
    <rPh sb="34" eb="37">
      <t>シチョウソン</t>
    </rPh>
    <rPh sb="39" eb="41">
      <t>ヒナン</t>
    </rPh>
    <rPh sb="41" eb="43">
      <t>シエン</t>
    </rPh>
    <rPh sb="43" eb="45">
      <t>ホウホウ</t>
    </rPh>
    <rPh sb="46" eb="48">
      <t>ケントウ</t>
    </rPh>
    <phoneticPr fontId="1"/>
  </si>
  <si>
    <t>住民からの問合せ</t>
  </si>
  <si>
    <t>・〇〇（市町村）内の住民です。
・テレビで〇〇山が噴火するかもしれないと言っています。
・避難所は開設されるのか教えてほしい。</t>
    <rPh sb="4" eb="7">
      <t>シチョウソン</t>
    </rPh>
    <rPh sb="8" eb="9">
      <t>ナイ</t>
    </rPh>
    <rPh sb="10" eb="12">
      <t>ジュウミン</t>
    </rPh>
    <rPh sb="23" eb="24">
      <t>ヤマ</t>
    </rPh>
    <rPh sb="25" eb="27">
      <t>フンカ</t>
    </rPh>
    <rPh sb="36" eb="37">
      <t>イ</t>
    </rPh>
    <rPh sb="45" eb="48">
      <t>ヒナンジョ</t>
    </rPh>
    <rPh sb="49" eb="51">
      <t>カイセツ</t>
    </rPh>
    <rPh sb="56" eb="57">
      <t>オシ</t>
    </rPh>
    <phoneticPr fontId="1"/>
  </si>
  <si>
    <t>・突発的な問合せに対して、冷静に対応できる。
・住民等への公表資料に基づき、住民にとっていただきたい対応を説明できる（今後の火山情報を継続的に収集してほしい、避難手順を確認しておいてほしい等）。</t>
    <rPh sb="1" eb="4">
      <t>トッパツテキ</t>
    </rPh>
    <rPh sb="5" eb="7">
      <t>トイアワ</t>
    </rPh>
    <rPh sb="9" eb="10">
      <t>タイ</t>
    </rPh>
    <rPh sb="13" eb="15">
      <t>レイセイ</t>
    </rPh>
    <rPh sb="16" eb="18">
      <t>タイオウ</t>
    </rPh>
    <rPh sb="24" eb="26">
      <t>ジュウミン</t>
    </rPh>
    <rPh sb="26" eb="27">
      <t>ナド</t>
    </rPh>
    <rPh sb="29" eb="31">
      <t>コウヒョウ</t>
    </rPh>
    <rPh sb="31" eb="33">
      <t>シリョウ</t>
    </rPh>
    <rPh sb="34" eb="35">
      <t>モト</t>
    </rPh>
    <rPh sb="38" eb="40">
      <t>ジュウミン</t>
    </rPh>
    <rPh sb="50" eb="52">
      <t>タイオウ</t>
    </rPh>
    <rPh sb="53" eb="55">
      <t>セツメイ</t>
    </rPh>
    <rPh sb="59" eb="61">
      <t>コンゴ</t>
    </rPh>
    <rPh sb="62" eb="64">
      <t>カザン</t>
    </rPh>
    <rPh sb="64" eb="66">
      <t>ジョウホウ</t>
    </rPh>
    <rPh sb="67" eb="70">
      <t>ケイゾクテキ</t>
    </rPh>
    <rPh sb="71" eb="73">
      <t>シュウシュウ</t>
    </rPh>
    <rPh sb="79" eb="81">
      <t>ヒナン</t>
    </rPh>
    <rPh sb="81" eb="83">
      <t>テジュン</t>
    </rPh>
    <rPh sb="84" eb="86">
      <t>カクニン</t>
    </rPh>
    <rPh sb="94" eb="95">
      <t>ナド</t>
    </rPh>
    <phoneticPr fontId="1"/>
  </si>
  <si>
    <t>・〇〇地域の住民ですが、テレビで言っている噴火警戒レベル３の意味がわからないので教えてほしい。私にはどう関係があるのか。自宅は〇〇市〇〇地区です。</t>
    <rPh sb="3" eb="5">
      <t>チイキ</t>
    </rPh>
    <rPh sb="6" eb="8">
      <t>ジュウミン</t>
    </rPh>
    <rPh sb="16" eb="17">
      <t>イ</t>
    </rPh>
    <rPh sb="21" eb="23">
      <t>フンカ</t>
    </rPh>
    <rPh sb="23" eb="25">
      <t>ケイカイ</t>
    </rPh>
    <rPh sb="30" eb="32">
      <t>イミ</t>
    </rPh>
    <rPh sb="40" eb="41">
      <t>オシ</t>
    </rPh>
    <rPh sb="47" eb="48">
      <t>ワタシ</t>
    </rPh>
    <rPh sb="52" eb="54">
      <t>カンケイ</t>
    </rPh>
    <rPh sb="60" eb="62">
      <t>ジタク</t>
    </rPh>
    <rPh sb="65" eb="66">
      <t>シ</t>
    </rPh>
    <rPh sb="68" eb="70">
      <t>チク</t>
    </rPh>
    <phoneticPr fontId="1"/>
  </si>
  <si>
    <t>・噴火警戒レベル３の意味や住民にとってほしい対応（今後の火山情報を継続的に収集してほしい、避難手順を確認しておいてほしい等）を正確に説明できる。
・火山情報を知ることができるHPや避難情報等が収集できるHP等を紹介できる。</t>
    <rPh sb="1" eb="3">
      <t>フンカ</t>
    </rPh>
    <rPh sb="3" eb="5">
      <t>ケイカイ</t>
    </rPh>
    <rPh sb="10" eb="12">
      <t>イミ</t>
    </rPh>
    <rPh sb="13" eb="15">
      <t>ジュウミン</t>
    </rPh>
    <rPh sb="22" eb="24">
      <t>タイオウ</t>
    </rPh>
    <rPh sb="63" eb="65">
      <t>セイカク</t>
    </rPh>
    <rPh sb="66" eb="68">
      <t>セツメイ</t>
    </rPh>
    <rPh sb="74" eb="76">
      <t>カザン</t>
    </rPh>
    <rPh sb="76" eb="78">
      <t>ジョウホウ</t>
    </rPh>
    <rPh sb="79" eb="80">
      <t>シ</t>
    </rPh>
    <rPh sb="90" eb="92">
      <t>ヒナン</t>
    </rPh>
    <rPh sb="92" eb="94">
      <t>ジョウホウ</t>
    </rPh>
    <rPh sb="94" eb="95">
      <t>ナド</t>
    </rPh>
    <rPh sb="96" eb="98">
      <t>シュウシュウ</t>
    </rPh>
    <rPh sb="103" eb="104">
      <t>ナド</t>
    </rPh>
    <rPh sb="105" eb="107">
      <t>ショウカイ</t>
    </rPh>
    <phoneticPr fontId="1"/>
  </si>
  <si>
    <t>観光客からの対応要請（119番通報）</t>
  </si>
  <si>
    <t>・〇〇（トンネルや道路名称）にて、火山灰によりスリップした車両が対向車線にはみ出し、目の前で事故が発生しました。
・スリップした車両が前方側面に突っ込んで、怪我人がいるようです。
・車両が道路を塞ぐ形で停まっており、通行できない状態です。</t>
    <rPh sb="9" eb="11">
      <t>ドウロ</t>
    </rPh>
    <rPh sb="11" eb="13">
      <t>メイショウ</t>
    </rPh>
    <rPh sb="17" eb="20">
      <t>カザンバイ</t>
    </rPh>
    <rPh sb="29" eb="31">
      <t>シャリョウ</t>
    </rPh>
    <rPh sb="32" eb="35">
      <t>タイコウシャ</t>
    </rPh>
    <rPh sb="35" eb="36">
      <t>セン</t>
    </rPh>
    <rPh sb="39" eb="40">
      <t>ダ</t>
    </rPh>
    <rPh sb="42" eb="43">
      <t>メ</t>
    </rPh>
    <rPh sb="44" eb="45">
      <t>マエ</t>
    </rPh>
    <rPh sb="46" eb="48">
      <t>ジコ</t>
    </rPh>
    <rPh sb="49" eb="51">
      <t>ハッセイ</t>
    </rPh>
    <rPh sb="64" eb="66">
      <t>シャリョウ</t>
    </rPh>
    <rPh sb="67" eb="69">
      <t>ゼンポウ</t>
    </rPh>
    <rPh sb="69" eb="71">
      <t>ソクメン</t>
    </rPh>
    <rPh sb="72" eb="73">
      <t>ツ</t>
    </rPh>
    <rPh sb="74" eb="75">
      <t>コ</t>
    </rPh>
    <rPh sb="78" eb="81">
      <t>ケガニン</t>
    </rPh>
    <rPh sb="91" eb="93">
      <t>シャリョウ</t>
    </rPh>
    <rPh sb="94" eb="96">
      <t>ドウロ</t>
    </rPh>
    <rPh sb="97" eb="98">
      <t>フサ</t>
    </rPh>
    <rPh sb="99" eb="100">
      <t>カタチ</t>
    </rPh>
    <rPh sb="101" eb="102">
      <t>ト</t>
    </rPh>
    <rPh sb="108" eb="110">
      <t>ツウコウ</t>
    </rPh>
    <rPh sb="114" eb="116">
      <t>ジョウタイ</t>
    </rPh>
    <phoneticPr fontId="1"/>
  </si>
  <si>
    <t>・被害状況を関係機関に情報共有できる。
・県警本部に対して、交通整理を依頼できる。</t>
    <rPh sb="1" eb="3">
      <t>ヒガイ</t>
    </rPh>
    <rPh sb="3" eb="5">
      <t>ジョウキョウ</t>
    </rPh>
    <rPh sb="6" eb="8">
      <t>カンケイ</t>
    </rPh>
    <rPh sb="8" eb="10">
      <t>キカン</t>
    </rPh>
    <rPh sb="11" eb="13">
      <t>ジョウホウ</t>
    </rPh>
    <rPh sb="13" eb="15">
      <t>キョウユウ</t>
    </rPh>
    <rPh sb="21" eb="23">
      <t>ケンケイ</t>
    </rPh>
    <rPh sb="23" eb="25">
      <t>ホンブ</t>
    </rPh>
    <rPh sb="26" eb="27">
      <t>タイ</t>
    </rPh>
    <rPh sb="30" eb="32">
      <t>コウツウ</t>
    </rPh>
    <rPh sb="32" eb="34">
      <t>セイリ</t>
    </rPh>
    <rPh sb="35" eb="37">
      <t>イライ</t>
    </rPh>
    <phoneticPr fontId="1"/>
  </si>
  <si>
    <t>観光客</t>
    <rPh sb="0" eb="3">
      <t>カンコウキャク</t>
    </rPh>
    <phoneticPr fontId="1"/>
  </si>
  <si>
    <t>市消防本部</t>
    <rPh sb="0" eb="1">
      <t>シ</t>
    </rPh>
    <rPh sb="1" eb="3">
      <t>ショウボウ</t>
    </rPh>
    <rPh sb="3" eb="5">
      <t>ホンブ</t>
    </rPh>
    <phoneticPr fontId="1"/>
  </si>
  <si>
    <t>レベル３</t>
  </si>
  <si>
    <t>住民問合せへの対応窓口の確認</t>
    <rPh sb="0" eb="2">
      <t>ジュウミン</t>
    </rPh>
    <rPh sb="2" eb="4">
      <t>トイアワ</t>
    </rPh>
    <rPh sb="7" eb="9">
      <t>タイオウ</t>
    </rPh>
    <rPh sb="9" eb="11">
      <t>マドグチ</t>
    </rPh>
    <rPh sb="12" eb="14">
      <t>カクニン</t>
    </rPh>
    <phoneticPr fontId="1"/>
  </si>
  <si>
    <t>・市役所の代表電話宛に、〇〇山の噴火に関する住民問合せが複数寄せられている。
・どの部署に回せばよいかの指示が欲しい（全て災害警戒本部にまわしてしまってよいか）。</t>
    <rPh sb="1" eb="4">
      <t>シヤクショ</t>
    </rPh>
    <rPh sb="5" eb="7">
      <t>ダイヒョウ</t>
    </rPh>
    <rPh sb="7" eb="9">
      <t>デンワ</t>
    </rPh>
    <rPh sb="9" eb="10">
      <t>アテ</t>
    </rPh>
    <rPh sb="14" eb="15">
      <t>ヤマ</t>
    </rPh>
    <rPh sb="16" eb="18">
      <t>フンカ</t>
    </rPh>
    <rPh sb="19" eb="20">
      <t>カン</t>
    </rPh>
    <rPh sb="22" eb="24">
      <t>ジュウミン</t>
    </rPh>
    <rPh sb="24" eb="26">
      <t>トイアワ</t>
    </rPh>
    <rPh sb="28" eb="30">
      <t>フクスウ</t>
    </rPh>
    <rPh sb="30" eb="31">
      <t>ヨ</t>
    </rPh>
    <rPh sb="42" eb="44">
      <t>ブショ</t>
    </rPh>
    <rPh sb="45" eb="46">
      <t>マワ</t>
    </rPh>
    <rPh sb="52" eb="54">
      <t>シジ</t>
    </rPh>
    <rPh sb="55" eb="56">
      <t>ホ</t>
    </rPh>
    <rPh sb="59" eb="60">
      <t>スベ</t>
    </rPh>
    <rPh sb="61" eb="63">
      <t>サイガイ</t>
    </rPh>
    <rPh sb="63" eb="65">
      <t>ケイカイ</t>
    </rPh>
    <rPh sb="65" eb="67">
      <t>ホンブ</t>
    </rPh>
    <phoneticPr fontId="1"/>
  </si>
  <si>
    <t>・住民等の問合せへの対応、対応窓口や体制構築の手順確認</t>
    <rPh sb="1" eb="3">
      <t>ジュウミン</t>
    </rPh>
    <rPh sb="3" eb="4">
      <t>トウ</t>
    </rPh>
    <rPh sb="5" eb="7">
      <t>トイアワ</t>
    </rPh>
    <rPh sb="10" eb="12">
      <t>タイオウ</t>
    </rPh>
    <rPh sb="13" eb="15">
      <t>タイオウ</t>
    </rPh>
    <rPh sb="15" eb="17">
      <t>マドグチ</t>
    </rPh>
    <rPh sb="18" eb="20">
      <t>タイセイ</t>
    </rPh>
    <rPh sb="20" eb="22">
      <t>コウチク</t>
    </rPh>
    <rPh sb="23" eb="25">
      <t>テジュン</t>
    </rPh>
    <rPh sb="25" eb="27">
      <t>カクニン</t>
    </rPh>
    <phoneticPr fontId="1"/>
  </si>
  <si>
    <t>市職員（受付）</t>
    <rPh sb="0" eb="1">
      <t>シ</t>
    </rPh>
    <rPh sb="1" eb="3">
      <t>ショクイン</t>
    </rPh>
    <rPh sb="4" eb="6">
      <t>ウケツケ</t>
    </rPh>
    <phoneticPr fontId="1"/>
  </si>
  <si>
    <t>別荘住民の帰宅に関する問合せ</t>
  </si>
  <si>
    <t>・〇〇地域（別荘地）に住んでいる住民ですが、〇〇山が噴火するかもしれないとテレビで報道しているが、とどまっていても大丈夫でしょうか。
・もし、ここから出るとすれば、どちら方面に移動すればよいですか。</t>
    <rPh sb="3" eb="5">
      <t>チイキ</t>
    </rPh>
    <rPh sb="6" eb="9">
      <t>ベッソウチ</t>
    </rPh>
    <rPh sb="11" eb="12">
      <t>ス</t>
    </rPh>
    <rPh sb="16" eb="18">
      <t>ジュウミン</t>
    </rPh>
    <rPh sb="24" eb="25">
      <t>ヤマ</t>
    </rPh>
    <rPh sb="26" eb="28">
      <t>フンカ</t>
    </rPh>
    <rPh sb="41" eb="43">
      <t>ホウドウ</t>
    </rPh>
    <rPh sb="57" eb="60">
      <t>ダイジョウブ</t>
    </rPh>
    <rPh sb="75" eb="76">
      <t>デ</t>
    </rPh>
    <rPh sb="85" eb="87">
      <t>ホウメン</t>
    </rPh>
    <rPh sb="88" eb="90">
      <t>イドウ</t>
    </rPh>
    <phoneticPr fontId="1"/>
  </si>
  <si>
    <t>・〇〇地区で酪農を営んでいます。
・レベル３の区域だと聞き一旦出たが、牛の様子を確認するために、立ち入ってもよいでしょうか。
・この区域は誰が、どういった権限があって立入りを規制しているのが説明してほしい。</t>
    <rPh sb="9" eb="10">
      <t>イトナ</t>
    </rPh>
    <rPh sb="23" eb="25">
      <t>クイキ</t>
    </rPh>
    <rPh sb="27" eb="28">
      <t>キ</t>
    </rPh>
    <rPh sb="29" eb="31">
      <t>イッタン</t>
    </rPh>
    <rPh sb="31" eb="32">
      <t>デ</t>
    </rPh>
    <rPh sb="48" eb="49">
      <t>タ</t>
    </rPh>
    <rPh sb="50" eb="51">
      <t>イ</t>
    </rPh>
    <rPh sb="66" eb="68">
      <t>クイキ</t>
    </rPh>
    <rPh sb="69" eb="70">
      <t>ダレ</t>
    </rPh>
    <rPh sb="77" eb="79">
      <t>ケンゲン</t>
    </rPh>
    <rPh sb="83" eb="85">
      <t>タチイリ</t>
    </rPh>
    <rPh sb="87" eb="89">
      <t>キセイ</t>
    </rPh>
    <rPh sb="95" eb="97">
      <t>セツメイ</t>
    </rPh>
    <phoneticPr fontId="1"/>
  </si>
  <si>
    <t>・今後の火山活動状況を踏まえ、住民の安全等に配慮した回答ができる。
・気象庁の噴火警戒レベルの引上げとあわせて、麓付近から災害対策基本法第63条に基づいて市が警戒区域の指定をかけていることを説明できる。</t>
    <rPh sb="1" eb="3">
      <t>コンゴ</t>
    </rPh>
    <rPh sb="4" eb="6">
      <t>カザン</t>
    </rPh>
    <rPh sb="6" eb="8">
      <t>カツドウ</t>
    </rPh>
    <rPh sb="8" eb="10">
      <t>ジョウキョウ</t>
    </rPh>
    <rPh sb="11" eb="12">
      <t>フ</t>
    </rPh>
    <rPh sb="15" eb="17">
      <t>ジュウミン</t>
    </rPh>
    <rPh sb="18" eb="20">
      <t>アンゼン</t>
    </rPh>
    <rPh sb="20" eb="21">
      <t>ナド</t>
    </rPh>
    <rPh sb="22" eb="24">
      <t>ハイリョ</t>
    </rPh>
    <rPh sb="26" eb="28">
      <t>カイトウ</t>
    </rPh>
    <rPh sb="35" eb="38">
      <t>キショウチョウ</t>
    </rPh>
    <rPh sb="39" eb="41">
      <t>フンカ</t>
    </rPh>
    <rPh sb="41" eb="43">
      <t>ケイカイ</t>
    </rPh>
    <rPh sb="47" eb="49">
      <t>ヒキア</t>
    </rPh>
    <rPh sb="56" eb="57">
      <t>フモト</t>
    </rPh>
    <rPh sb="57" eb="59">
      <t>フキン</t>
    </rPh>
    <rPh sb="61" eb="63">
      <t>サイガイ</t>
    </rPh>
    <rPh sb="63" eb="65">
      <t>タイサク</t>
    </rPh>
    <rPh sb="65" eb="68">
      <t>キホンホウ</t>
    </rPh>
    <rPh sb="68" eb="69">
      <t>ダイ</t>
    </rPh>
    <rPh sb="71" eb="72">
      <t>ジョウ</t>
    </rPh>
    <rPh sb="73" eb="74">
      <t>モト</t>
    </rPh>
    <rPh sb="77" eb="78">
      <t>シ</t>
    </rPh>
    <rPh sb="79" eb="81">
      <t>ケイカイ</t>
    </rPh>
    <rPh sb="81" eb="83">
      <t>クイキ</t>
    </rPh>
    <rPh sb="84" eb="86">
      <t>シテイ</t>
    </rPh>
    <rPh sb="95" eb="97">
      <t>セツメイ</t>
    </rPh>
    <phoneticPr fontId="1"/>
  </si>
  <si>
    <t>イベント事業者との調整</t>
  </si>
  <si>
    <t>・警察がいま来ていて、噴火警戒レベルが３だからイベントを即刻中止するようにとの指示があった。
・花火大会の運営運営者だが、これから開催するイベントについて、本当に中止等をしないといけないのか教えてください。
・また、参加者等への対応についてどう案内すればよいか。留意事項があれば、教えていただきたい。
・既に1000名程度が来場されており、車の台数は400台程度である。</t>
    <rPh sb="1" eb="3">
      <t>ケイサツ</t>
    </rPh>
    <rPh sb="6" eb="7">
      <t>キ</t>
    </rPh>
    <rPh sb="11" eb="15">
      <t>フンカケイカイ</t>
    </rPh>
    <rPh sb="28" eb="30">
      <t>ソッコク</t>
    </rPh>
    <rPh sb="30" eb="32">
      <t>チュウシ</t>
    </rPh>
    <rPh sb="39" eb="41">
      <t>シジ</t>
    </rPh>
    <rPh sb="48" eb="50">
      <t>ハナビ</t>
    </rPh>
    <rPh sb="50" eb="52">
      <t>タイカイ</t>
    </rPh>
    <rPh sb="53" eb="55">
      <t>ウンエイ</t>
    </rPh>
    <rPh sb="55" eb="58">
      <t>ウンエイシャ</t>
    </rPh>
    <rPh sb="65" eb="67">
      <t>カイサイ</t>
    </rPh>
    <rPh sb="78" eb="80">
      <t>ホントウ</t>
    </rPh>
    <rPh sb="95" eb="96">
      <t>オシ</t>
    </rPh>
    <rPh sb="122" eb="124">
      <t>アンナイ</t>
    </rPh>
    <rPh sb="131" eb="133">
      <t>リュウイ</t>
    </rPh>
    <rPh sb="133" eb="135">
      <t>ジコウ</t>
    </rPh>
    <rPh sb="140" eb="141">
      <t>オシ</t>
    </rPh>
    <rPh sb="152" eb="153">
      <t>スデ</t>
    </rPh>
    <rPh sb="158" eb="159">
      <t>メイ</t>
    </rPh>
    <rPh sb="159" eb="161">
      <t>テイド</t>
    </rPh>
    <rPh sb="162" eb="164">
      <t>ライジョウ</t>
    </rPh>
    <rPh sb="170" eb="171">
      <t>クルマ</t>
    </rPh>
    <rPh sb="172" eb="174">
      <t>ダイスウ</t>
    </rPh>
    <rPh sb="178" eb="179">
      <t>ダイ</t>
    </rPh>
    <rPh sb="179" eb="181">
      <t>テイド</t>
    </rPh>
    <phoneticPr fontId="1"/>
  </si>
  <si>
    <t>・今後の火山活動状況を踏まえ、イベント中止等の見込みについて回答できる。</t>
    <rPh sb="1" eb="3">
      <t>コンゴ</t>
    </rPh>
    <rPh sb="4" eb="8">
      <t>カザンカツドウ</t>
    </rPh>
    <rPh sb="8" eb="10">
      <t>ジョウキョウ</t>
    </rPh>
    <rPh sb="11" eb="12">
      <t>フ</t>
    </rPh>
    <rPh sb="19" eb="22">
      <t>チュウシトウ</t>
    </rPh>
    <rPh sb="23" eb="25">
      <t>ミコ</t>
    </rPh>
    <rPh sb="30" eb="32">
      <t>カイトウ</t>
    </rPh>
    <phoneticPr fontId="1"/>
  </si>
  <si>
    <t>イベント運営事業者</t>
    <rPh sb="4" eb="6">
      <t>ウンエイ</t>
    </rPh>
    <rPh sb="6" eb="9">
      <t>ジギョウシャ</t>
    </rPh>
    <phoneticPr fontId="1"/>
  </si>
  <si>
    <t>・火口周辺警報（噴火警戒レベル３、入山規制）が継続
・〇〇山頂火口から〇kmを超えて飛散する大きな噴石や小規模な火砕流を伴う噴火が発生するおそれがあります。
・風下側では、火山灰だけでなく小さな噴石が遠方まで風に流されて降るため注意してください。</t>
    <rPh sb="29" eb="30">
      <t>ヤマ</t>
    </rPh>
    <phoneticPr fontId="1"/>
  </si>
  <si>
    <t>・火口付近の噴石や火砕流の被災リスクがあるエリア（〇㎞圏内）の警戒を促す対応手順を確認する。</t>
    <rPh sb="1" eb="3">
      <t>カコウ</t>
    </rPh>
    <rPh sb="3" eb="5">
      <t>フキン</t>
    </rPh>
    <rPh sb="13" eb="15">
      <t>ヒサイ</t>
    </rPh>
    <rPh sb="27" eb="29">
      <t>ケンナイ</t>
    </rPh>
    <rPh sb="31" eb="33">
      <t>ケイカイ</t>
    </rPh>
    <rPh sb="34" eb="35">
      <t>ウナガ</t>
    </rPh>
    <rPh sb="36" eb="38">
      <t>タイオウ</t>
    </rPh>
    <rPh sb="38" eb="40">
      <t>テジュン</t>
    </rPh>
    <rPh sb="41" eb="43">
      <t>カクニン</t>
    </rPh>
    <phoneticPr fontId="1"/>
  </si>
  <si>
    <t>立入規制地域への進入者情報</t>
  </si>
  <si>
    <t>・〇〇県警本部から、ヘリによる〇〇山上空からの調査を実施中、現在のところ山頂・山麓とも異常は確認できないが、〇〇山登山道駐車場から約〇〇〇m〇（方角）の地域に〇名を確認したとの情報が入りました。
・進入者の下山指示など、対応をお願いします。</t>
    <rPh sb="3" eb="5">
      <t>ケンケイ</t>
    </rPh>
    <rPh sb="5" eb="7">
      <t>ホンブ</t>
    </rPh>
    <rPh sb="72" eb="74">
      <t>ホウガク</t>
    </rPh>
    <rPh sb="88" eb="90">
      <t>ジョウホウ</t>
    </rPh>
    <rPh sb="91" eb="92">
      <t>ハイ</t>
    </rPh>
    <rPh sb="99" eb="101">
      <t>シンニュウ</t>
    </rPh>
    <rPh sb="101" eb="102">
      <t>シャ</t>
    </rPh>
    <rPh sb="103" eb="105">
      <t>ゲザン</t>
    </rPh>
    <rPh sb="105" eb="107">
      <t>シジ</t>
    </rPh>
    <rPh sb="110" eb="112">
      <t>タイオウ</t>
    </rPh>
    <rPh sb="114" eb="115">
      <t>ネガ</t>
    </rPh>
    <phoneticPr fontId="1"/>
  </si>
  <si>
    <t>・進入者への対応として、下山指示の方法（駐車場に向かい直接指導、HP等を通じた指示等）を検討する。
・進入者の発生を防ぐための周知方法（登山道に設置の掲示板の見直し、防災無線、広報車、HP等）を検討する。</t>
    <rPh sb="1" eb="4">
      <t>シンニュウシャ</t>
    </rPh>
    <rPh sb="6" eb="8">
      <t>タイオウ</t>
    </rPh>
    <rPh sb="12" eb="16">
      <t>ゲザンシジ</t>
    </rPh>
    <rPh sb="17" eb="19">
      <t>ホウホウ</t>
    </rPh>
    <rPh sb="20" eb="23">
      <t>チュウシャジョウ</t>
    </rPh>
    <rPh sb="24" eb="25">
      <t>ム</t>
    </rPh>
    <rPh sb="27" eb="29">
      <t>チョクセツ</t>
    </rPh>
    <rPh sb="29" eb="31">
      <t>シドウ</t>
    </rPh>
    <rPh sb="34" eb="35">
      <t>ナド</t>
    </rPh>
    <rPh sb="36" eb="37">
      <t>ツウ</t>
    </rPh>
    <rPh sb="39" eb="41">
      <t>シジ</t>
    </rPh>
    <rPh sb="41" eb="42">
      <t>ナド</t>
    </rPh>
    <rPh sb="44" eb="46">
      <t>ケントウ</t>
    </rPh>
    <rPh sb="51" eb="54">
      <t>シンニュウシャ</t>
    </rPh>
    <rPh sb="55" eb="57">
      <t>ハッセイ</t>
    </rPh>
    <rPh sb="58" eb="59">
      <t>フセ</t>
    </rPh>
    <rPh sb="63" eb="67">
      <t>シュウチホウホウ</t>
    </rPh>
    <rPh sb="68" eb="71">
      <t>トザンドウ</t>
    </rPh>
    <rPh sb="72" eb="74">
      <t>セッチ</t>
    </rPh>
    <rPh sb="75" eb="78">
      <t>ケイジバン</t>
    </rPh>
    <rPh sb="79" eb="81">
      <t>ミナオ</t>
    </rPh>
    <rPh sb="83" eb="87">
      <t>ボウサイムセン</t>
    </rPh>
    <rPh sb="88" eb="91">
      <t>コウホウシャ</t>
    </rPh>
    <rPh sb="94" eb="95">
      <t>ナド</t>
    </rPh>
    <rPh sb="97" eb="99">
      <t>ケントウ</t>
    </rPh>
    <phoneticPr fontId="1"/>
  </si>
  <si>
    <t>市災害対策本部</t>
    <rPh sb="0" eb="1">
      <t>シ</t>
    </rPh>
    <rPh sb="1" eb="3">
      <t>サイガイ</t>
    </rPh>
    <rPh sb="3" eb="5">
      <t>タイサク</t>
    </rPh>
    <rPh sb="5" eb="7">
      <t>ホンブ</t>
    </rPh>
    <phoneticPr fontId="1"/>
  </si>
  <si>
    <t>レベル４</t>
    <phoneticPr fontId="1"/>
  </si>
  <si>
    <t>・〇〇山の噴火警戒レベルがレベル４（高齢者等避難）となりました。
・火山活動の状況は、居住地域に重大な被害を及ぼす噴火の発生が予想されています。
・あるいは、噴火の可能性が高まってきています。
・住民等は、警戒が必要な居住地域での高齢者等の要配慮者の避難、住民の避難の準備を検討してください。</t>
    <rPh sb="3" eb="4">
      <t>ヤマ</t>
    </rPh>
    <rPh sb="5" eb="7">
      <t>フンカ</t>
    </rPh>
    <rPh sb="7" eb="9">
      <t>ケイカイ</t>
    </rPh>
    <rPh sb="18" eb="21">
      <t>コウレイシャ</t>
    </rPh>
    <rPh sb="21" eb="22">
      <t>トウ</t>
    </rPh>
    <rPh sb="22" eb="24">
      <t>ヒナン</t>
    </rPh>
    <rPh sb="34" eb="38">
      <t>カザンカツドウ</t>
    </rPh>
    <rPh sb="39" eb="41">
      <t>ジョウキョウ</t>
    </rPh>
    <rPh sb="43" eb="47">
      <t>キョジュウチイキ</t>
    </rPh>
    <rPh sb="48" eb="50">
      <t>ジュウダイ</t>
    </rPh>
    <rPh sb="51" eb="53">
      <t>ヒガイ</t>
    </rPh>
    <rPh sb="54" eb="55">
      <t>オヨ</t>
    </rPh>
    <rPh sb="57" eb="59">
      <t>フンカ</t>
    </rPh>
    <rPh sb="60" eb="62">
      <t>ハッセイ</t>
    </rPh>
    <rPh sb="63" eb="65">
      <t>ヨソウ</t>
    </rPh>
    <rPh sb="79" eb="81">
      <t>フンカ</t>
    </rPh>
    <rPh sb="82" eb="85">
      <t>カノウセイ</t>
    </rPh>
    <rPh sb="86" eb="87">
      <t>タカ</t>
    </rPh>
    <rPh sb="98" eb="100">
      <t>ジュウミン</t>
    </rPh>
    <rPh sb="100" eb="101">
      <t>トウ</t>
    </rPh>
    <rPh sb="106" eb="108">
      <t>ヒツヨウ</t>
    </rPh>
    <rPh sb="109" eb="113">
      <t>キョジュウチイキ</t>
    </rPh>
    <rPh sb="115" eb="118">
      <t>コウレイシャ</t>
    </rPh>
    <rPh sb="118" eb="119">
      <t>トウ</t>
    </rPh>
    <rPh sb="120" eb="121">
      <t>ヨウ</t>
    </rPh>
    <rPh sb="121" eb="124">
      <t>ハイリョシャ</t>
    </rPh>
    <rPh sb="125" eb="127">
      <t>ヒナン</t>
    </rPh>
    <rPh sb="128" eb="130">
      <t>ジュウミン</t>
    </rPh>
    <rPh sb="131" eb="133">
      <t>ヒナン</t>
    </rPh>
    <rPh sb="134" eb="136">
      <t>ジュンビ</t>
    </rPh>
    <rPh sb="137" eb="139">
      <t>ケントウ</t>
    </rPh>
    <phoneticPr fontId="1"/>
  </si>
  <si>
    <t>県保健医療〇〇本部の設置、体制確認</t>
    <rPh sb="0" eb="1">
      <t>ケン</t>
    </rPh>
    <phoneticPr fontId="1"/>
  </si>
  <si>
    <t>・県保健医療〇〇本部運営（搬送調整、拠点本部となる保健所の対応）、〇〇県災害対策本部との連絡調整について確認すること。
・活動拠点の設置状況、EMIS入力等による情報通信手段について確認すること。</t>
    <rPh sb="1" eb="2">
      <t>ケン</t>
    </rPh>
    <rPh sb="52" eb="54">
      <t>カクニン</t>
    </rPh>
    <rPh sb="68" eb="70">
      <t>ジョウキョウ</t>
    </rPh>
    <phoneticPr fontId="1"/>
  </si>
  <si>
    <t>・県保健医療〇〇本部、県災害対策本部との連絡体制（連絡方法、連絡先、連絡するタイミング等）を確立する。</t>
    <rPh sb="1" eb="2">
      <t>ケン</t>
    </rPh>
    <rPh sb="2" eb="4">
      <t>ホケン</t>
    </rPh>
    <rPh sb="4" eb="6">
      <t>イリョウ</t>
    </rPh>
    <rPh sb="8" eb="10">
      <t>ホンブ</t>
    </rPh>
    <rPh sb="11" eb="12">
      <t>ケン</t>
    </rPh>
    <rPh sb="12" eb="18">
      <t>サイガイタイサクホンブ</t>
    </rPh>
    <rPh sb="20" eb="24">
      <t>レンラクタイセイ</t>
    </rPh>
    <rPh sb="25" eb="27">
      <t>レンラク</t>
    </rPh>
    <rPh sb="27" eb="29">
      <t>ホウホウ</t>
    </rPh>
    <rPh sb="30" eb="33">
      <t>レンラクサキ</t>
    </rPh>
    <rPh sb="34" eb="36">
      <t>レンラク</t>
    </rPh>
    <rPh sb="43" eb="44">
      <t>ナド</t>
    </rPh>
    <rPh sb="46" eb="48">
      <t>カクリツ</t>
    </rPh>
    <phoneticPr fontId="1"/>
  </si>
  <si>
    <t>市災害対策本部長</t>
    <rPh sb="3" eb="5">
      <t>タイサク</t>
    </rPh>
    <phoneticPr fontId="1"/>
  </si>
  <si>
    <t>域外避難の打診</t>
    <phoneticPr fontId="1"/>
  </si>
  <si>
    <t>・〇〇（市町村名）ですが、〇〇山が噴火した場合、短時間で降灰の影響を受けることが予想されるため、市町村外に域外避難する調整を始めておきたい。
・〇〇県に、〇〇（市町村名）からの広域避難先となる市町村を調整してもらうことは可能でしょうか。</t>
    <rPh sb="4" eb="7">
      <t>シチョウソン</t>
    </rPh>
    <rPh sb="7" eb="8">
      <t>メイ</t>
    </rPh>
    <rPh sb="15" eb="16">
      <t>ヤマ</t>
    </rPh>
    <rPh sb="21" eb="23">
      <t>バアイ</t>
    </rPh>
    <rPh sb="74" eb="75">
      <t>ケン</t>
    </rPh>
    <rPh sb="80" eb="83">
      <t>シチョウソン</t>
    </rPh>
    <rPh sb="83" eb="84">
      <t>メイ</t>
    </rPh>
    <rPh sb="88" eb="90">
      <t>コウイキ</t>
    </rPh>
    <rPh sb="110" eb="112">
      <t>カノウ</t>
    </rPh>
    <phoneticPr fontId="1"/>
  </si>
  <si>
    <t>・噴火前の域外避難の要否について検討する。
・他県と広域避難先となる市町村及び避難先、避難方法等を調整する。</t>
    <rPh sb="10" eb="12">
      <t>ヨウヒ</t>
    </rPh>
    <rPh sb="16" eb="18">
      <t>ケントウ</t>
    </rPh>
    <rPh sb="23" eb="24">
      <t>ホカ</t>
    </rPh>
    <rPh sb="24" eb="25">
      <t>ケン</t>
    </rPh>
    <rPh sb="26" eb="28">
      <t>コウイキ</t>
    </rPh>
    <rPh sb="28" eb="31">
      <t>ヒナンサキ</t>
    </rPh>
    <rPh sb="34" eb="37">
      <t>シチョウソン</t>
    </rPh>
    <rPh sb="37" eb="38">
      <t>オヨ</t>
    </rPh>
    <rPh sb="39" eb="42">
      <t>ヒナンサキ</t>
    </rPh>
    <rPh sb="43" eb="45">
      <t>ヒナン</t>
    </rPh>
    <rPh sb="45" eb="47">
      <t>ホウホウ</t>
    </rPh>
    <rPh sb="47" eb="48">
      <t>ナド</t>
    </rPh>
    <rPh sb="49" eb="51">
      <t>チョウセイ</t>
    </rPh>
    <phoneticPr fontId="1"/>
  </si>
  <si>
    <t>県災害対策本部</t>
    <rPh sb="0" eb="1">
      <t>ケン</t>
    </rPh>
    <rPh sb="1" eb="5">
      <t>サイガイタイサク</t>
    </rPh>
    <rPh sb="5" eb="7">
      <t>ホンブ</t>
    </rPh>
    <phoneticPr fontId="1"/>
  </si>
  <si>
    <t>外国人観光客の退去に関する要請</t>
    <phoneticPr fontId="1"/>
  </si>
  <si>
    <t>・〇〇（市町村名）ですが、〇〇観光協会から連絡がありました。観光客の受入を中止するとともに、宿泊者を退去させようとしている。長期宿泊予定であった外国人観光客が数十名おり、退去先及び移動手段についてどうなるのか、調整してほしいとの要請がありました。
・本部で調整していただくことは可能でしょうか。</t>
    <rPh sb="4" eb="7">
      <t>シチョウソン</t>
    </rPh>
    <rPh sb="7" eb="8">
      <t>メイ</t>
    </rPh>
    <rPh sb="21" eb="23">
      <t>レンラク</t>
    </rPh>
    <rPh sb="125" eb="127">
      <t>ホンブ</t>
    </rPh>
    <rPh sb="128" eb="130">
      <t>チョウセイ</t>
    </rPh>
    <rPh sb="139" eb="141">
      <t>カノウ</t>
    </rPh>
    <phoneticPr fontId="1"/>
  </si>
  <si>
    <t>・観光客の受入中止と退去を判断する時期について検討する。
・観光客を退去させる場合、目標時期や退去先や退去方法の確保、退去に関する周知方法等について検討する。</t>
    <rPh sb="1" eb="4">
      <t>カンコウキャク</t>
    </rPh>
    <rPh sb="23" eb="25">
      <t>ケントウ</t>
    </rPh>
    <rPh sb="30" eb="33">
      <t>カンコウキャク</t>
    </rPh>
    <rPh sb="34" eb="36">
      <t>タイキョ</t>
    </rPh>
    <rPh sb="39" eb="41">
      <t>バアイ</t>
    </rPh>
    <rPh sb="42" eb="44">
      <t>モクヒョウ</t>
    </rPh>
    <rPh sb="44" eb="46">
      <t>ジキ</t>
    </rPh>
    <rPh sb="47" eb="50">
      <t>タイキョサキ</t>
    </rPh>
    <rPh sb="51" eb="55">
      <t>タイキョホウホウ</t>
    </rPh>
    <rPh sb="56" eb="58">
      <t>カクホ</t>
    </rPh>
    <rPh sb="59" eb="61">
      <t>タイキョ</t>
    </rPh>
    <rPh sb="62" eb="63">
      <t>カン</t>
    </rPh>
    <rPh sb="65" eb="67">
      <t>シュウチ</t>
    </rPh>
    <rPh sb="67" eb="69">
      <t>ホウホウ</t>
    </rPh>
    <rPh sb="69" eb="70">
      <t>ナド</t>
    </rPh>
    <rPh sb="74" eb="76">
      <t>ケントウ</t>
    </rPh>
    <phoneticPr fontId="1"/>
  </si>
  <si>
    <t>市災害対策本部</t>
    <rPh sb="3" eb="5">
      <t>タイサク</t>
    </rPh>
    <phoneticPr fontId="1"/>
  </si>
  <si>
    <t>レベル４</t>
  </si>
  <si>
    <t>交通規制に際しての方針検討</t>
    <rPh sb="0" eb="2">
      <t>コウツウ</t>
    </rPh>
    <rPh sb="2" eb="4">
      <t>キセイ</t>
    </rPh>
    <rPh sb="5" eb="6">
      <t>サイ</t>
    </rPh>
    <rPh sb="9" eb="11">
      <t>ホウシン</t>
    </rPh>
    <rPh sb="11" eb="13">
      <t>ケントウ</t>
    </rPh>
    <phoneticPr fontId="1"/>
  </si>
  <si>
    <t>・国道〇号線、県道〇号線を避難路として活用することを検討。
・道路管理者は、規制に際しての方針を検討して、県警察本部に報告してください。</t>
    <rPh sb="1" eb="3">
      <t>コクドウ</t>
    </rPh>
    <rPh sb="4" eb="6">
      <t>ゴウセン</t>
    </rPh>
    <rPh sb="7" eb="9">
      <t>ケンドウ</t>
    </rPh>
    <rPh sb="10" eb="12">
      <t>ゴウセン</t>
    </rPh>
    <rPh sb="13" eb="15">
      <t>ヒナン</t>
    </rPh>
    <rPh sb="15" eb="16">
      <t>ロ</t>
    </rPh>
    <rPh sb="19" eb="21">
      <t>カツヨウ</t>
    </rPh>
    <rPh sb="26" eb="28">
      <t>ケントウ</t>
    </rPh>
    <rPh sb="31" eb="33">
      <t>ドウロ</t>
    </rPh>
    <rPh sb="33" eb="36">
      <t>カンリシャ</t>
    </rPh>
    <rPh sb="38" eb="40">
      <t>キセイ</t>
    </rPh>
    <rPh sb="41" eb="42">
      <t>サイ</t>
    </rPh>
    <rPh sb="45" eb="47">
      <t>ホウシン</t>
    </rPh>
    <rPh sb="48" eb="50">
      <t>ケントウ</t>
    </rPh>
    <rPh sb="53" eb="54">
      <t>ケン</t>
    </rPh>
    <rPh sb="54" eb="56">
      <t>ケイサツ</t>
    </rPh>
    <rPh sb="56" eb="58">
      <t>ホンブ</t>
    </rPh>
    <rPh sb="59" eb="61">
      <t>ホウコク</t>
    </rPh>
    <phoneticPr fontId="1"/>
  </si>
  <si>
    <t>・現場へのアクセス、渋滞等のおそれ、交通誘導の必要性などの課題を設定、建設的に解決できる。</t>
    <rPh sb="1" eb="3">
      <t>ゲンバ</t>
    </rPh>
    <rPh sb="10" eb="12">
      <t>ジュウタイ</t>
    </rPh>
    <rPh sb="12" eb="13">
      <t>トウ</t>
    </rPh>
    <rPh sb="18" eb="22">
      <t>コウツウユウドウ</t>
    </rPh>
    <rPh sb="23" eb="26">
      <t>ヒツヨウセイ</t>
    </rPh>
    <rPh sb="29" eb="31">
      <t>カダイ</t>
    </rPh>
    <rPh sb="32" eb="34">
      <t>セッテイ</t>
    </rPh>
    <rPh sb="35" eb="38">
      <t>ケンセツテキ</t>
    </rPh>
    <rPh sb="39" eb="41">
      <t>カイケツ</t>
    </rPh>
    <phoneticPr fontId="1"/>
  </si>
  <si>
    <t>県災害対策本部</t>
    <rPh sb="0" eb="1">
      <t>ケン</t>
    </rPh>
    <rPh sb="1" eb="3">
      <t>サイガイ</t>
    </rPh>
    <rPh sb="3" eb="5">
      <t>タイサク</t>
    </rPh>
    <rPh sb="5" eb="7">
      <t>ホンブ</t>
    </rPh>
    <phoneticPr fontId="1"/>
  </si>
  <si>
    <t>道路管理者</t>
    <rPh sb="0" eb="2">
      <t>ドウロ</t>
    </rPh>
    <rPh sb="2" eb="5">
      <t>カンリシャ</t>
    </rPh>
    <phoneticPr fontId="1"/>
  </si>
  <si>
    <t>システム</t>
    <phoneticPr fontId="1"/>
  </si>
  <si>
    <t>患者搬送のための避難車両手配要請</t>
  </si>
  <si>
    <t>・病院から患者を避難させたいが、搬送能力が不足している状況のため、車両手配を要請します。
・患者のうち、担架による搬送が必要な患者が〇名います。</t>
    <rPh sb="5" eb="7">
      <t>カンジャ</t>
    </rPh>
    <rPh sb="16" eb="18">
      <t>ハンソウ</t>
    </rPh>
    <rPh sb="18" eb="20">
      <t>ノウリョク</t>
    </rPh>
    <rPh sb="21" eb="23">
      <t>フソク</t>
    </rPh>
    <rPh sb="27" eb="29">
      <t>ジョウキョウ</t>
    </rPh>
    <rPh sb="38" eb="40">
      <t>ヨウセイ</t>
    </rPh>
    <rPh sb="46" eb="48">
      <t>カンジャ</t>
    </rPh>
    <rPh sb="67" eb="68">
      <t>メイ</t>
    </rPh>
    <phoneticPr fontId="1"/>
  </si>
  <si>
    <t>・患者の避難先となる病院について県と調整する。
・患者を輸送するための車両と人員の手配について病院と調整し、道路の通行規制状況を踏まえた輸送ルートを検討する。</t>
    <rPh sb="1" eb="3">
      <t>カンジャ</t>
    </rPh>
    <rPh sb="4" eb="7">
      <t>ヒナンサキ</t>
    </rPh>
    <rPh sb="10" eb="12">
      <t>ビョウイン</t>
    </rPh>
    <rPh sb="16" eb="17">
      <t>ケン</t>
    </rPh>
    <rPh sb="18" eb="20">
      <t>チョウセイ</t>
    </rPh>
    <rPh sb="25" eb="27">
      <t>カンジャ</t>
    </rPh>
    <rPh sb="28" eb="30">
      <t>ユソウ</t>
    </rPh>
    <rPh sb="35" eb="37">
      <t>シャリョウ</t>
    </rPh>
    <rPh sb="38" eb="40">
      <t>ジンイン</t>
    </rPh>
    <rPh sb="41" eb="43">
      <t>テハイ</t>
    </rPh>
    <rPh sb="47" eb="49">
      <t>ビョウイン</t>
    </rPh>
    <rPh sb="50" eb="52">
      <t>チョウセイ</t>
    </rPh>
    <rPh sb="54" eb="56">
      <t>ドウロ</t>
    </rPh>
    <rPh sb="57" eb="61">
      <t>ツウコウキセイ</t>
    </rPh>
    <rPh sb="61" eb="63">
      <t>ジョウキョウ</t>
    </rPh>
    <rPh sb="64" eb="65">
      <t>フ</t>
    </rPh>
    <rPh sb="68" eb="70">
      <t>ユソウ</t>
    </rPh>
    <rPh sb="74" eb="76">
      <t>ケントウ</t>
    </rPh>
    <phoneticPr fontId="1"/>
  </si>
  <si>
    <t>〇〇病院</t>
    <rPh sb="2" eb="4">
      <t>ビョウイン</t>
    </rPh>
    <phoneticPr fontId="1"/>
  </si>
  <si>
    <t>市災害対策本部</t>
    <rPh sb="0" eb="1">
      <t>シ</t>
    </rPh>
    <rPh sb="1" eb="7">
      <t>サイガイタイサクホンブ</t>
    </rPh>
    <phoneticPr fontId="1"/>
  </si>
  <si>
    <t>・〇〇地域の自治会長ですが、噴火前に自主避難したほうが良いのではないでしょうか。
・避難所の開設時期を教えてください。</t>
    <rPh sb="3" eb="5">
      <t>チイキ</t>
    </rPh>
    <rPh sb="6" eb="8">
      <t>ジチ</t>
    </rPh>
    <rPh sb="8" eb="10">
      <t>カイチョウ</t>
    </rPh>
    <rPh sb="14" eb="16">
      <t>フンカ</t>
    </rPh>
    <rPh sb="16" eb="17">
      <t>マエ</t>
    </rPh>
    <rPh sb="18" eb="20">
      <t>ジシュ</t>
    </rPh>
    <rPh sb="20" eb="22">
      <t>ヒナン</t>
    </rPh>
    <rPh sb="27" eb="28">
      <t>ヨ</t>
    </rPh>
    <rPh sb="42" eb="45">
      <t>ヒナンジョ</t>
    </rPh>
    <rPh sb="46" eb="48">
      <t>カイセツ</t>
    </rPh>
    <rPh sb="48" eb="50">
      <t>ジキ</t>
    </rPh>
    <rPh sb="51" eb="52">
      <t>オシ</t>
    </rPh>
    <phoneticPr fontId="1"/>
  </si>
  <si>
    <t>・避難開始の判断について回答する。
・避難所の開設時期を回答する。</t>
    <rPh sb="1" eb="5">
      <t>ヒナンカイシ</t>
    </rPh>
    <rPh sb="6" eb="8">
      <t>ハンダン</t>
    </rPh>
    <rPh sb="12" eb="14">
      <t>カイトウ</t>
    </rPh>
    <rPh sb="19" eb="22">
      <t>ヒナンジョ</t>
    </rPh>
    <rPh sb="23" eb="27">
      <t>カイセツジキ</t>
    </rPh>
    <rPh sb="28" eb="30">
      <t>カイトウ</t>
    </rPh>
    <phoneticPr fontId="1"/>
  </si>
  <si>
    <t>・ＳＮＳ上で〇〇山が数日後に噴火するとの情報が多数出ているが、本当でしょうか。</t>
    <phoneticPr fontId="1"/>
  </si>
  <si>
    <t>・真偽不明の情報に対して、収集・整理した情報を踏まえて冷静に回答できる。SNSの情報の影響も考慮できる。
・住民への正確な情報を伝えるための手段（HPによる注意喚起、記者会見の実施等）について検討する。</t>
    <rPh sb="1" eb="5">
      <t>シンギフメイ</t>
    </rPh>
    <rPh sb="6" eb="8">
      <t>ジョウホウ</t>
    </rPh>
    <rPh sb="9" eb="10">
      <t>タイ</t>
    </rPh>
    <rPh sb="13" eb="15">
      <t>シュウシュウ</t>
    </rPh>
    <rPh sb="16" eb="18">
      <t>セイリ</t>
    </rPh>
    <rPh sb="20" eb="22">
      <t>ジョウホウ</t>
    </rPh>
    <rPh sb="23" eb="24">
      <t>フ</t>
    </rPh>
    <rPh sb="30" eb="32">
      <t>カイトウ</t>
    </rPh>
    <rPh sb="54" eb="56">
      <t>ジュウミン</t>
    </rPh>
    <rPh sb="58" eb="60">
      <t>セイカク</t>
    </rPh>
    <rPh sb="61" eb="63">
      <t>ジョウホウ</t>
    </rPh>
    <rPh sb="64" eb="65">
      <t>ツタ</t>
    </rPh>
    <rPh sb="70" eb="72">
      <t>シュダン</t>
    </rPh>
    <rPh sb="78" eb="82">
      <t>チュウイカンキ</t>
    </rPh>
    <rPh sb="83" eb="87">
      <t>キシャカイケン</t>
    </rPh>
    <rPh sb="88" eb="90">
      <t>ジッシ</t>
    </rPh>
    <rPh sb="90" eb="91">
      <t>ナド</t>
    </rPh>
    <rPh sb="96" eb="98">
      <t>ケントウ</t>
    </rPh>
    <phoneticPr fontId="1"/>
  </si>
  <si>
    <t>・〇〇山の噴火警戒レベルがレベル４（高齢者等避難）に引き上げられましたが、今後火山活動の見通しや噴火の可能性等、避難情報の発令時期等について教えてください。</t>
    <rPh sb="5" eb="7">
      <t>フンカ</t>
    </rPh>
    <rPh sb="7" eb="9">
      <t>ケイカイ</t>
    </rPh>
    <rPh sb="18" eb="21">
      <t>コウレイシャ</t>
    </rPh>
    <rPh sb="21" eb="22">
      <t>ナド</t>
    </rPh>
    <rPh sb="22" eb="24">
      <t>ヒナン</t>
    </rPh>
    <rPh sb="26" eb="27">
      <t>ヒ</t>
    </rPh>
    <rPh sb="28" eb="29">
      <t>ア</t>
    </rPh>
    <rPh sb="56" eb="58">
      <t>ヒナン</t>
    </rPh>
    <rPh sb="58" eb="60">
      <t>ジョウホウ</t>
    </rPh>
    <rPh sb="61" eb="63">
      <t>ハツレイ</t>
    </rPh>
    <rPh sb="63" eb="65">
      <t>ジキ</t>
    </rPh>
    <rPh sb="65" eb="66">
      <t>ナド</t>
    </rPh>
    <rPh sb="70" eb="71">
      <t>オシ</t>
    </rPh>
    <phoneticPr fontId="1"/>
  </si>
  <si>
    <t>・報道機関からの問合せに対して、収集・整理した情報を踏まえて冷静に回答できる。
・今後の同様の問合せ対応があることを想定し、HPの掲載情報を確認してもらう用依頼し、定期的な記者会見による情報提供を検討する。</t>
    <rPh sb="1" eb="5">
      <t>ホウドウキカン</t>
    </rPh>
    <rPh sb="8" eb="10">
      <t>トイアワ</t>
    </rPh>
    <rPh sb="12" eb="13">
      <t>タイ</t>
    </rPh>
    <rPh sb="16" eb="18">
      <t>シュウシュウ</t>
    </rPh>
    <rPh sb="19" eb="21">
      <t>セイリ</t>
    </rPh>
    <rPh sb="23" eb="25">
      <t>ジョウホウ</t>
    </rPh>
    <rPh sb="26" eb="27">
      <t>フ</t>
    </rPh>
    <rPh sb="30" eb="32">
      <t>レイセイ</t>
    </rPh>
    <rPh sb="33" eb="35">
      <t>カイトウ</t>
    </rPh>
    <rPh sb="41" eb="43">
      <t>コンゴ</t>
    </rPh>
    <rPh sb="44" eb="46">
      <t>ドウヨウ</t>
    </rPh>
    <rPh sb="47" eb="49">
      <t>トイアワ</t>
    </rPh>
    <rPh sb="50" eb="52">
      <t>タイオウ</t>
    </rPh>
    <rPh sb="58" eb="60">
      <t>ソウテイ</t>
    </rPh>
    <rPh sb="65" eb="69">
      <t>ケイサイジョウホウ</t>
    </rPh>
    <rPh sb="70" eb="72">
      <t>カクニン</t>
    </rPh>
    <rPh sb="77" eb="80">
      <t>ヨウイライ</t>
    </rPh>
    <rPh sb="82" eb="85">
      <t>テイキテキ</t>
    </rPh>
    <rPh sb="86" eb="90">
      <t>キシャカイケン</t>
    </rPh>
    <rPh sb="93" eb="97">
      <t>ジョウホウテイキョウ</t>
    </rPh>
    <rPh sb="98" eb="100">
      <t>ケントウ</t>
    </rPh>
    <phoneticPr fontId="1"/>
  </si>
  <si>
    <t>報道機関</t>
    <rPh sb="0" eb="2">
      <t>ホウドウ</t>
    </rPh>
    <rPh sb="2" eb="4">
      <t>キカン</t>
    </rPh>
    <phoneticPr fontId="1"/>
  </si>
  <si>
    <t>レベル５</t>
    <phoneticPr fontId="1"/>
  </si>
  <si>
    <t>・〇〇山の噴火警報がレベル５（避難）となりました。
・火山活動の状況は、居住地域に重大な被害を及ぼす噴火の発生、あるいは切迫しています。
・住民等は、危険な居住地域からの避難等を行ってください。</t>
    <rPh sb="3" eb="4">
      <t>ヤマ</t>
    </rPh>
    <rPh sb="5" eb="7">
      <t>フンカ</t>
    </rPh>
    <rPh sb="7" eb="9">
      <t>ケイホウ</t>
    </rPh>
    <rPh sb="27" eb="31">
      <t>カザンカツドウ</t>
    </rPh>
    <rPh sb="32" eb="34">
      <t>ジョウキョウ</t>
    </rPh>
    <rPh sb="36" eb="40">
      <t>キョジュウチイキ</t>
    </rPh>
    <rPh sb="41" eb="43">
      <t>ジュウダイ</t>
    </rPh>
    <rPh sb="44" eb="46">
      <t>ヒガイ</t>
    </rPh>
    <rPh sb="47" eb="48">
      <t>オヨ</t>
    </rPh>
    <rPh sb="50" eb="52">
      <t>フンカ</t>
    </rPh>
    <rPh sb="53" eb="55">
      <t>ハッセイ</t>
    </rPh>
    <rPh sb="60" eb="62">
      <t>セッパク</t>
    </rPh>
    <rPh sb="70" eb="72">
      <t>ジュウミン</t>
    </rPh>
    <rPh sb="72" eb="73">
      <t>トウ</t>
    </rPh>
    <rPh sb="75" eb="77">
      <t>キケン</t>
    </rPh>
    <rPh sb="78" eb="80">
      <t>キョジュウ</t>
    </rPh>
    <rPh sb="80" eb="82">
      <t>チイキ</t>
    </rPh>
    <rPh sb="85" eb="87">
      <t>ヒナン</t>
    </rPh>
    <rPh sb="87" eb="88">
      <t>トウ</t>
    </rPh>
    <rPh sb="89" eb="90">
      <t>オコナ</t>
    </rPh>
    <phoneticPr fontId="1"/>
  </si>
  <si>
    <t>・火山避難計画等に基づく噴火警戒レベル５で取り組むべき対応手順を確認する。
・避難指示の発令要否を検討（発令する場合は対応手順を確認）する。
・集客施設における避難対象地域外への避難誘導手順を確認する。</t>
    <rPh sb="39" eb="41">
      <t>ヒナン</t>
    </rPh>
    <rPh sb="41" eb="43">
      <t>シジ</t>
    </rPh>
    <rPh sb="44" eb="46">
      <t>ハツレイ</t>
    </rPh>
    <rPh sb="46" eb="48">
      <t>ヨウヒ</t>
    </rPh>
    <rPh sb="49" eb="51">
      <t>ケントウ</t>
    </rPh>
    <rPh sb="52" eb="54">
      <t>ハツレイ</t>
    </rPh>
    <rPh sb="56" eb="58">
      <t>バアイ</t>
    </rPh>
    <rPh sb="59" eb="61">
      <t>タイオウ</t>
    </rPh>
    <rPh sb="61" eb="63">
      <t>テジュン</t>
    </rPh>
    <rPh sb="64" eb="66">
      <t>カクニン</t>
    </rPh>
    <rPh sb="72" eb="74">
      <t>シュウキャク</t>
    </rPh>
    <rPh sb="74" eb="76">
      <t>シセツ</t>
    </rPh>
    <rPh sb="80" eb="82">
      <t>ヒナン</t>
    </rPh>
    <rPh sb="82" eb="84">
      <t>タイショウ</t>
    </rPh>
    <rPh sb="84" eb="86">
      <t>チイキ</t>
    </rPh>
    <rPh sb="86" eb="87">
      <t>ガイ</t>
    </rPh>
    <rPh sb="89" eb="91">
      <t>ヒナン</t>
    </rPh>
    <rPh sb="91" eb="93">
      <t>ユウドウ</t>
    </rPh>
    <rPh sb="93" eb="95">
      <t>テジュン</t>
    </rPh>
    <rPh sb="96" eb="98">
      <t>カクニン</t>
    </rPh>
    <phoneticPr fontId="1"/>
  </si>
  <si>
    <t>レベル５</t>
  </si>
  <si>
    <t>火山の状況に関する解説情報の発表</t>
  </si>
  <si>
    <t>・〇〇気象台は、「火山の状況に関する解説情報」を発表するとともに、〇〇気象台で記者会見を開催します。
・会見内容としては、「地震発生の状況等の兆候とドローンによる調査結果等から、〇〇山頂〇側において噴火の可能性がやや高い。」と伝えました。</t>
    <rPh sb="3" eb="6">
      <t>キショウダイ</t>
    </rPh>
    <rPh sb="52" eb="54">
      <t>カイケン</t>
    </rPh>
    <rPh sb="54" eb="56">
      <t>ナイヨウ</t>
    </rPh>
    <rPh sb="113" eb="114">
      <t>ツタ</t>
    </rPh>
    <phoneticPr fontId="1"/>
  </si>
  <si>
    <t>・危険区域の修正及び避難指示区域の修正について検討し、新たに避難する必要がある住民が発生する場合、避難先や輸送手段、住民への広報について検討する。</t>
    <rPh sb="23" eb="25">
      <t>ケントウ</t>
    </rPh>
    <rPh sb="27" eb="28">
      <t>アラ</t>
    </rPh>
    <rPh sb="30" eb="32">
      <t>ヒナン</t>
    </rPh>
    <rPh sb="34" eb="36">
      <t>ヒツヨウ</t>
    </rPh>
    <rPh sb="39" eb="41">
      <t>ジュウミン</t>
    </rPh>
    <rPh sb="42" eb="44">
      <t>ハッセイ</t>
    </rPh>
    <rPh sb="46" eb="48">
      <t>バアイ</t>
    </rPh>
    <rPh sb="49" eb="52">
      <t>ヒナンサキ</t>
    </rPh>
    <rPh sb="53" eb="57">
      <t>ユソウシュダン</t>
    </rPh>
    <rPh sb="58" eb="60">
      <t>ジュウミン</t>
    </rPh>
    <rPh sb="62" eb="64">
      <t>コウホウ</t>
    </rPh>
    <rPh sb="68" eb="70">
      <t>ケントウ</t>
    </rPh>
    <phoneticPr fontId="1"/>
  </si>
  <si>
    <t>状況報告の要請</t>
  </si>
  <si>
    <t>・本部会議を〇〇：〇〇に開催する。現在までの対応状況や被害状況について報告すること。</t>
    <rPh sb="3" eb="5">
      <t>カイギ</t>
    </rPh>
    <rPh sb="12" eb="14">
      <t>カイサイ</t>
    </rPh>
    <rPh sb="17" eb="19">
      <t>ゲンザイ</t>
    </rPh>
    <rPh sb="22" eb="24">
      <t>タイオウ</t>
    </rPh>
    <rPh sb="24" eb="26">
      <t>ジョウキョウ</t>
    </rPh>
    <rPh sb="27" eb="29">
      <t>ヒガイ</t>
    </rPh>
    <rPh sb="29" eb="31">
      <t>ジョウキョウ</t>
    </rPh>
    <rPh sb="35" eb="37">
      <t>ホウコク</t>
    </rPh>
    <phoneticPr fontId="1"/>
  </si>
  <si>
    <t>・本部長への報告事項を検討し、気象台や関係機関に報告資料のとりまとめを依頼する。
（報告項目例：火山活動状況、今後の見通し、現在までの住民避難の状況
（各市町・広域避難の状況、各市町からの避難所に係る要望等、事故渋滞処置状況）、入院患者の転院要請、火山の見通しに基づく避難者の増加対応、避難長期化に伴う避難所生活環境改善等）</t>
    <rPh sb="1" eb="4">
      <t>ホンブチョウ</t>
    </rPh>
    <rPh sb="6" eb="10">
      <t>ホウコクジコウ</t>
    </rPh>
    <rPh sb="11" eb="13">
      <t>ケントウ</t>
    </rPh>
    <rPh sb="15" eb="18">
      <t>キショウダイ</t>
    </rPh>
    <rPh sb="19" eb="23">
      <t>カンケイキカン</t>
    </rPh>
    <rPh sb="24" eb="28">
      <t>ホウコクシリョウ</t>
    </rPh>
    <rPh sb="35" eb="37">
      <t>イライ</t>
    </rPh>
    <rPh sb="46" eb="47">
      <t>レイ</t>
    </rPh>
    <rPh sb="160" eb="161">
      <t>ナド</t>
    </rPh>
    <phoneticPr fontId="1"/>
  </si>
  <si>
    <t>県災害対策本部長</t>
    <rPh sb="0" eb="1">
      <t>ケン</t>
    </rPh>
    <rPh sb="1" eb="3">
      <t>サイガイ</t>
    </rPh>
    <rPh sb="3" eb="5">
      <t>タイサク</t>
    </rPh>
    <rPh sb="5" eb="8">
      <t>ホンブチョウ</t>
    </rPh>
    <phoneticPr fontId="1"/>
  </si>
  <si>
    <t>県災害対策本部</t>
    <rPh sb="0" eb="1">
      <t>ケン</t>
    </rPh>
    <rPh sb="1" eb="7">
      <t>サイガイタイサクホンブ</t>
    </rPh>
    <phoneticPr fontId="1"/>
  </si>
  <si>
    <t>広域避難に関する要請</t>
  </si>
  <si>
    <t>・噴火警戒レベルがレベル５（避難）に引き上げられたことに伴い、危険区域の住民に対し避難指示を発令しました。
・〇〇（市町村）内では避難場所が不足するため、広域避難先と避難手段の確保について調整してください。</t>
    <rPh sb="1" eb="3">
      <t>フンカ</t>
    </rPh>
    <rPh sb="3" eb="5">
      <t>ケイカイ</t>
    </rPh>
    <rPh sb="14" eb="16">
      <t>ヒナン</t>
    </rPh>
    <rPh sb="18" eb="19">
      <t>ヒ</t>
    </rPh>
    <rPh sb="20" eb="21">
      <t>ア</t>
    </rPh>
    <rPh sb="58" eb="61">
      <t>シチョウソン</t>
    </rPh>
    <rPh sb="62" eb="63">
      <t>ナイ</t>
    </rPh>
    <rPh sb="65" eb="67">
      <t>ヒナン</t>
    </rPh>
    <rPh sb="67" eb="69">
      <t>バショ</t>
    </rPh>
    <rPh sb="70" eb="72">
      <t>フソク</t>
    </rPh>
    <rPh sb="81" eb="82">
      <t>サキ</t>
    </rPh>
    <rPh sb="83" eb="85">
      <t>ヒナン</t>
    </rPh>
    <rPh sb="85" eb="87">
      <t>シュダン</t>
    </rPh>
    <rPh sb="88" eb="90">
      <t>カクホ</t>
    </rPh>
    <phoneticPr fontId="1"/>
  </si>
  <si>
    <t>・広域避難が必要な避難者数を勘案し、避難先や輸送力が十分か確認する（不十分な場合は更なる要請を検討する）。
・避難指示の発令に伴う住民への周知方法（HPへの掲載、記者会見の実施等）を検討する。</t>
    <rPh sb="6" eb="8">
      <t>ヒツヨウ</t>
    </rPh>
    <rPh sb="14" eb="16">
      <t>カンアン</t>
    </rPh>
    <rPh sb="18" eb="21">
      <t>ヒナンサキ</t>
    </rPh>
    <rPh sb="22" eb="25">
      <t>ユソウリョク</t>
    </rPh>
    <rPh sb="26" eb="28">
      <t>ジュウブン</t>
    </rPh>
    <rPh sb="29" eb="31">
      <t>カクニン</t>
    </rPh>
    <rPh sb="34" eb="37">
      <t>フジュウブン</t>
    </rPh>
    <rPh sb="38" eb="40">
      <t>バアイ</t>
    </rPh>
    <rPh sb="41" eb="42">
      <t>サラ</t>
    </rPh>
    <rPh sb="44" eb="46">
      <t>ヨウセイ</t>
    </rPh>
    <rPh sb="47" eb="49">
      <t>ケントウ</t>
    </rPh>
    <rPh sb="55" eb="59">
      <t>ヒナンシジ</t>
    </rPh>
    <rPh sb="60" eb="62">
      <t>ハツレイ</t>
    </rPh>
    <rPh sb="63" eb="64">
      <t>トモナ</t>
    </rPh>
    <rPh sb="65" eb="67">
      <t>ジュウミン</t>
    </rPh>
    <rPh sb="69" eb="71">
      <t>シュウチ</t>
    </rPh>
    <rPh sb="71" eb="73">
      <t>ホウホウ</t>
    </rPh>
    <rPh sb="78" eb="80">
      <t>ケイサイ</t>
    </rPh>
    <rPh sb="81" eb="85">
      <t>キシャカイケン</t>
    </rPh>
    <rPh sb="86" eb="88">
      <t>ジッシ</t>
    </rPh>
    <rPh sb="88" eb="89">
      <t>ナド</t>
    </rPh>
    <rPh sb="91" eb="93">
      <t>ケントウ</t>
    </rPh>
    <phoneticPr fontId="1"/>
  </si>
  <si>
    <t>市災害対策本部長</t>
    <rPh sb="0" eb="1">
      <t>シ</t>
    </rPh>
    <rPh sb="1" eb="5">
      <t>サイガイタイサク</t>
    </rPh>
    <rPh sb="5" eb="8">
      <t>ホンブチョウ</t>
    </rPh>
    <phoneticPr fontId="1"/>
  </si>
  <si>
    <t>入院患者の転院要請</t>
  </si>
  <si>
    <t>・〇〇（市町村）ですが、〇〇病院から、万一に備えて入院患者〇〇人を転院させたいが、〇〇（市町村）内では受け入れ可能な病院がないため、他の市町村への患者移送（担架による移送が必要な患者は〇〇名）の調整をお願いします。</t>
    <rPh sb="4" eb="7">
      <t>シチョウソン</t>
    </rPh>
    <rPh sb="14" eb="16">
      <t>ビョウイン</t>
    </rPh>
    <rPh sb="44" eb="47">
      <t>シチョウソン</t>
    </rPh>
    <rPh sb="48" eb="49">
      <t>ナイ</t>
    </rPh>
    <rPh sb="51" eb="52">
      <t>ウ</t>
    </rPh>
    <rPh sb="53" eb="54">
      <t>イ</t>
    </rPh>
    <rPh sb="55" eb="57">
      <t>カノウ</t>
    </rPh>
    <rPh sb="58" eb="60">
      <t>ビョウイン</t>
    </rPh>
    <rPh sb="78" eb="80">
      <t>タンカ</t>
    </rPh>
    <rPh sb="86" eb="88">
      <t>ヒツヨウ</t>
    </rPh>
    <rPh sb="89" eb="91">
      <t>カンジャ</t>
    </rPh>
    <rPh sb="97" eb="99">
      <t>チョウセイ</t>
    </rPh>
    <rPh sb="101" eb="102">
      <t>ネガ</t>
    </rPh>
    <phoneticPr fontId="1"/>
  </si>
  <si>
    <t>・患者の避難先となる病院について調整する。
・患者を輸送するための車両と人員の手配について調整し、道路の通行規制状況を踏まえた輸送ルートを検討する。</t>
    <phoneticPr fontId="1"/>
  </si>
  <si>
    <t>避難所運営に関する要望</t>
  </si>
  <si>
    <t>・〇〇（市町村名）ですが、避難所内の物資等の不足が想定されるため、以下の物資等の支援をお願いします。
　---以下、要請物資等一覧---
　・食料・水・毛布・マスク・消毒液等の物資
　・炊き出し、入浴支援
　・衛生救護班の派遣
　・避難所運営支援職員
　・充電機器、簡易無線機
　---以上---</t>
    <rPh sb="4" eb="7">
      <t>シチョウソン</t>
    </rPh>
    <rPh sb="7" eb="8">
      <t>メイ</t>
    </rPh>
    <rPh sb="16" eb="17">
      <t>ナイ</t>
    </rPh>
    <rPh sb="18" eb="20">
      <t>ブッシ</t>
    </rPh>
    <rPh sb="20" eb="21">
      <t>ナド</t>
    </rPh>
    <rPh sb="22" eb="24">
      <t>フソク</t>
    </rPh>
    <rPh sb="25" eb="27">
      <t>ソウテイ</t>
    </rPh>
    <rPh sb="33" eb="35">
      <t>イカ</t>
    </rPh>
    <rPh sb="36" eb="38">
      <t>ブッシ</t>
    </rPh>
    <rPh sb="38" eb="39">
      <t>ナド</t>
    </rPh>
    <rPh sb="40" eb="42">
      <t>シエン</t>
    </rPh>
    <rPh sb="44" eb="45">
      <t>ネガ</t>
    </rPh>
    <rPh sb="55" eb="57">
      <t>イカ</t>
    </rPh>
    <rPh sb="58" eb="60">
      <t>ヨウセイ</t>
    </rPh>
    <rPh sb="60" eb="62">
      <t>ブッシ</t>
    </rPh>
    <rPh sb="62" eb="63">
      <t>ナド</t>
    </rPh>
    <rPh sb="63" eb="65">
      <t>イチラン</t>
    </rPh>
    <rPh sb="143" eb="145">
      <t>イジョウ</t>
    </rPh>
    <phoneticPr fontId="1"/>
  </si>
  <si>
    <t>・国のプッシュ型支援等を踏まえ、協定事業者等に対して要請する物資を検討する。
・要請があった市町村以外でも、同様の支援ニーズがあるか確認する。</t>
    <rPh sb="1" eb="2">
      <t>クニ</t>
    </rPh>
    <rPh sb="7" eb="8">
      <t>ガタ</t>
    </rPh>
    <rPh sb="8" eb="10">
      <t>シエン</t>
    </rPh>
    <rPh sb="10" eb="11">
      <t>ナド</t>
    </rPh>
    <rPh sb="12" eb="13">
      <t>フ</t>
    </rPh>
    <rPh sb="16" eb="21">
      <t>キョウテイジギョウシャ</t>
    </rPh>
    <rPh sb="21" eb="22">
      <t>ナド</t>
    </rPh>
    <rPh sb="23" eb="24">
      <t>タイ</t>
    </rPh>
    <rPh sb="26" eb="28">
      <t>ヨウセイ</t>
    </rPh>
    <rPh sb="30" eb="32">
      <t>ブッシ</t>
    </rPh>
    <rPh sb="33" eb="35">
      <t>ケントウ</t>
    </rPh>
    <rPh sb="40" eb="42">
      <t>ヨウセイ</t>
    </rPh>
    <rPh sb="46" eb="49">
      <t>シチョウソン</t>
    </rPh>
    <rPh sb="49" eb="51">
      <t>イガイ</t>
    </rPh>
    <rPh sb="54" eb="56">
      <t>ドウヨウ</t>
    </rPh>
    <rPh sb="57" eb="59">
      <t>シエン</t>
    </rPh>
    <rPh sb="66" eb="68">
      <t>カクニン</t>
    </rPh>
    <phoneticPr fontId="1"/>
  </si>
  <si>
    <t>支援物資の輸送調整</t>
  </si>
  <si>
    <t>・明日以降、国からのプッシュ型応援物資（食料・水・毛布・ダンボールベッド、感染症対策用備品等）が〇〇（広域物資拠点等）に到着する予定です。
・協定事業者と〇〇（広域物資拠点等）内の仕分け作業や輸送車両の手配を調整中ですが、各市町村の物資要望、集積所の位置等について確認してください。</t>
    <rPh sb="51" eb="53">
      <t>コウイキ</t>
    </rPh>
    <rPh sb="53" eb="55">
      <t>ブッシ</t>
    </rPh>
    <rPh sb="55" eb="57">
      <t>キョテン</t>
    </rPh>
    <rPh sb="57" eb="58">
      <t>ナド</t>
    </rPh>
    <rPh sb="71" eb="73">
      <t>キョウテイ</t>
    </rPh>
    <rPh sb="73" eb="76">
      <t>ジギョウシャ</t>
    </rPh>
    <rPh sb="80" eb="82">
      <t>コウイキ</t>
    </rPh>
    <rPh sb="82" eb="84">
      <t>ブッシ</t>
    </rPh>
    <rPh sb="84" eb="86">
      <t>キョテン</t>
    </rPh>
    <rPh sb="86" eb="87">
      <t>ナド</t>
    </rPh>
    <rPh sb="88" eb="89">
      <t>ナイ</t>
    </rPh>
    <rPh sb="90" eb="92">
      <t>シワ</t>
    </rPh>
    <rPh sb="93" eb="95">
      <t>サギョウ</t>
    </rPh>
    <rPh sb="101" eb="103">
      <t>テハイ</t>
    </rPh>
    <phoneticPr fontId="1"/>
  </si>
  <si>
    <t>・物資集積所の位置や物資集積拠点の支援職員の不足について確認する。
・物資集積所から各避難所への物資輸送手段を検討する（協定締結機関への依頼等）。</t>
    <rPh sb="1" eb="3">
      <t>ブッシ</t>
    </rPh>
    <rPh sb="22" eb="24">
      <t>フソク</t>
    </rPh>
    <rPh sb="28" eb="30">
      <t>カクニン</t>
    </rPh>
    <rPh sb="35" eb="40">
      <t>ブッシシュウセキジョ</t>
    </rPh>
    <rPh sb="42" eb="46">
      <t>カクヒナンジョ</t>
    </rPh>
    <rPh sb="48" eb="54">
      <t>ブッシユソウシュダン</t>
    </rPh>
    <rPh sb="55" eb="57">
      <t>ケントウ</t>
    </rPh>
    <rPh sb="60" eb="64">
      <t>キョウテイテイケツ</t>
    </rPh>
    <rPh sb="64" eb="66">
      <t>キカン</t>
    </rPh>
    <rPh sb="68" eb="70">
      <t>イライ</t>
    </rPh>
    <rPh sb="70" eb="71">
      <t>ナド</t>
    </rPh>
    <phoneticPr fontId="1"/>
  </si>
  <si>
    <t>事故渋滞発生情報</t>
  </si>
  <si>
    <t>・〇〇付近（避難路となる主要道路）で、スリップ事故による玉突き事故発生しています。
・避難したいが、渋滞で進まないのでどうすればよいか。</t>
    <rPh sb="3" eb="5">
      <t>フキン</t>
    </rPh>
    <rPh sb="6" eb="9">
      <t>ヒナンロ</t>
    </rPh>
    <rPh sb="12" eb="14">
      <t>シュヨウ</t>
    </rPh>
    <rPh sb="14" eb="16">
      <t>ドウロ</t>
    </rPh>
    <rPh sb="23" eb="25">
      <t>ジコ</t>
    </rPh>
    <phoneticPr fontId="1"/>
  </si>
  <si>
    <t>・住民避難への影響を踏まえ、迂回路を設定し、住民への周知方法を検討する。
・滞留車両の解消に向けた支援の要否及び派遣人員について検討する。</t>
    <rPh sb="10" eb="11">
      <t>フ</t>
    </rPh>
    <rPh sb="18" eb="20">
      <t>セッテイ</t>
    </rPh>
    <rPh sb="22" eb="24">
      <t>ジュウミン</t>
    </rPh>
    <rPh sb="26" eb="28">
      <t>シュウチ</t>
    </rPh>
    <rPh sb="28" eb="30">
      <t>ホウホウ</t>
    </rPh>
    <rPh sb="31" eb="33">
      <t>ケントウ</t>
    </rPh>
    <rPh sb="38" eb="42">
      <t>タイリュウシャリョウ</t>
    </rPh>
    <rPh sb="43" eb="45">
      <t>カイショウ</t>
    </rPh>
    <rPh sb="46" eb="47">
      <t>ム</t>
    </rPh>
    <rPh sb="49" eb="51">
      <t>シエン</t>
    </rPh>
    <rPh sb="52" eb="54">
      <t>ヨウヒ</t>
    </rPh>
    <rPh sb="54" eb="55">
      <t>オヨ</t>
    </rPh>
    <rPh sb="56" eb="58">
      <t>ハケン</t>
    </rPh>
    <rPh sb="58" eb="60">
      <t>ジンイン</t>
    </rPh>
    <rPh sb="64" eb="66">
      <t>ケントウ</t>
    </rPh>
    <phoneticPr fontId="1"/>
  </si>
  <si>
    <t>　</t>
    <phoneticPr fontId="1"/>
  </si>
  <si>
    <r>
      <rPr>
        <sz val="10"/>
        <color rgb="FFFF0000"/>
        <rFont val="Meiryo UI"/>
        <family val="3"/>
        <charset val="128"/>
      </rPr>
      <t>【訓練】</t>
    </r>
    <r>
      <rPr>
        <sz val="10"/>
        <color theme="1"/>
        <rFont val="Meiryo UI"/>
        <family val="3"/>
        <charset val="128"/>
      </rPr>
      <t xml:space="preserve"> 付与方法：</t>
    </r>
    <phoneticPr fontId="1"/>
  </si>
  <si>
    <t>付与No.　　</t>
    <phoneticPr fontId="1"/>
  </si>
  <si>
    <t>現在時刻：</t>
    <phoneticPr fontId="1"/>
  </si>
  <si>
    <t>【付与時刻：</t>
    <rPh sb="1" eb="5">
      <t>フヨジコク</t>
    </rPh>
    <phoneticPr fontId="1"/>
  </si>
  <si>
    <t>】</t>
    <phoneticPr fontId="1"/>
  </si>
  <si>
    <t>発 信 元：</t>
    <rPh sb="0" eb="1">
      <t>ハツ</t>
    </rPh>
    <rPh sb="2" eb="3">
      <t>シン</t>
    </rPh>
    <rPh sb="4" eb="5">
      <t>モト</t>
    </rPh>
    <phoneticPr fontId="1"/>
  </si>
  <si>
    <t>→</t>
    <phoneticPr fontId="1"/>
  </si>
  <si>
    <t>発 信 先：</t>
    <rPh sb="4" eb="5">
      <t>サキ</t>
    </rPh>
    <phoneticPr fontId="1"/>
  </si>
  <si>
    <t>噴火警戒レベル</t>
  </si>
  <si>
    <t>（コントローラー）</t>
    <phoneticPr fontId="1"/>
  </si>
  <si>
    <t>内　　容：</t>
    <rPh sb="0" eb="1">
      <t>ナイ</t>
    </rPh>
    <rPh sb="3" eb="4">
      <t>カタチ</t>
    </rPh>
    <phoneticPr fontId="1"/>
  </si>
  <si>
    <t>訓練のための補足情報</t>
    <phoneticPr fontId="1"/>
  </si>
  <si>
    <t>・回答は、コントローラーに●●:●●までに電話で行うこと。</t>
    <phoneticPr fontId="1"/>
  </si>
  <si>
    <t>自由メモ欄（記録用紙「気づき」欄の補助、備忘メモ）</t>
    <phoneticPr fontId="1"/>
  </si>
  <si>
    <t xml:space="preserve"> ・実際の防災行動で気をつけたいこと、今回の机上訓練では
 ・よく確認できなかったこと、今後に活かしたい気づきなど</t>
    <phoneticPr fontId="1"/>
  </si>
  <si>
    <t>・　</t>
    <phoneticPr fontId="1"/>
  </si>
  <si>
    <t>（メモ記入者）　　　　　　　　　　　　　　　　　　　　　</t>
    <phoneticPr fontId="1"/>
  </si>
  <si>
    <t>検討のヒント：</t>
    <phoneticPr fontId="1"/>
  </si>
  <si>
    <t>・噴火警戒レベル３の発表に伴う住民への広報内容を検討する。
・住民への広報手段を検討する。</t>
    <rPh sb="1" eb="3">
      <t>フンカ</t>
    </rPh>
    <rPh sb="3" eb="5">
      <t>ケイカイ</t>
    </rPh>
    <rPh sb="10" eb="12">
      <t>ハッピョウ</t>
    </rPh>
    <rPh sb="13" eb="14">
      <t>トモナ</t>
    </rPh>
    <rPh sb="15" eb="17">
      <t>ジュウミン</t>
    </rPh>
    <rPh sb="19" eb="21">
      <t>コウホウ</t>
    </rPh>
    <rPh sb="21" eb="23">
      <t>ナイヨウ</t>
    </rPh>
    <rPh sb="24" eb="26">
      <t>ケントウ</t>
    </rPh>
    <rPh sb="31" eb="33">
      <t>ジュウミン</t>
    </rPh>
    <rPh sb="35" eb="37">
      <t>コウホウ</t>
    </rPh>
    <rPh sb="37" eb="39">
      <t>シュダン</t>
    </rPh>
    <rPh sb="40" eb="42">
      <t>ケントウ</t>
    </rPh>
    <phoneticPr fontId="1"/>
  </si>
  <si>
    <t>・噴火警戒レベル４の発表時に実施すべき対応（高齢者等避難の発令や発令に伴う避難所開設・受入対応、避難促進施設における避難誘導、個別避難計画に基づく避難行動要支援者の避難支援、福祉避難所の開設準備等）を前もって整理する。</t>
    <rPh sb="1" eb="3">
      <t>フンカ</t>
    </rPh>
    <rPh sb="3" eb="5">
      <t>ケイカイ</t>
    </rPh>
    <rPh sb="10" eb="12">
      <t>ハッピョウ</t>
    </rPh>
    <rPh sb="12" eb="13">
      <t>トキ</t>
    </rPh>
    <rPh sb="14" eb="16">
      <t>ジッシ</t>
    </rPh>
    <rPh sb="19" eb="21">
      <t>タイオウ</t>
    </rPh>
    <rPh sb="22" eb="25">
      <t>コウレイシャ</t>
    </rPh>
    <rPh sb="26" eb="28">
      <t>ヒナン</t>
    </rPh>
    <rPh sb="29" eb="31">
      <t>ハツレイ</t>
    </rPh>
    <rPh sb="32" eb="34">
      <t>ハツレイ</t>
    </rPh>
    <rPh sb="35" eb="36">
      <t>トモナ</t>
    </rPh>
    <rPh sb="37" eb="40">
      <t>ヒナンジョ</t>
    </rPh>
    <rPh sb="40" eb="42">
      <t>カイセツ</t>
    </rPh>
    <rPh sb="43" eb="45">
      <t>ウケイレ</t>
    </rPh>
    <rPh sb="45" eb="47">
      <t>タイオウ</t>
    </rPh>
    <rPh sb="48" eb="50">
      <t>ヒナン</t>
    </rPh>
    <rPh sb="50" eb="52">
      <t>ソクシン</t>
    </rPh>
    <rPh sb="52" eb="54">
      <t>シセツ</t>
    </rPh>
    <rPh sb="58" eb="60">
      <t>ヒナン</t>
    </rPh>
    <rPh sb="60" eb="62">
      <t>ユウドウ</t>
    </rPh>
    <rPh sb="63" eb="65">
      <t>コベツ</t>
    </rPh>
    <rPh sb="65" eb="67">
      <t>ヒナン</t>
    </rPh>
    <rPh sb="67" eb="69">
      <t>ケイカク</t>
    </rPh>
    <rPh sb="70" eb="71">
      <t>モト</t>
    </rPh>
    <rPh sb="73" eb="75">
      <t>ヒナン</t>
    </rPh>
    <rPh sb="75" eb="77">
      <t>コウドウ</t>
    </rPh>
    <rPh sb="77" eb="78">
      <t>ヨウ</t>
    </rPh>
    <rPh sb="78" eb="81">
      <t>シエンシャ</t>
    </rPh>
    <rPh sb="82" eb="84">
      <t>ヒナン</t>
    </rPh>
    <rPh sb="84" eb="86">
      <t>シエン</t>
    </rPh>
    <rPh sb="87" eb="89">
      <t>フクシ</t>
    </rPh>
    <rPh sb="89" eb="92">
      <t>ヒナンジョ</t>
    </rPh>
    <rPh sb="93" eb="95">
      <t>カイセツ</t>
    </rPh>
    <rPh sb="95" eb="97">
      <t>ジュンビ</t>
    </rPh>
    <rPh sb="97" eb="98">
      <t>ナド</t>
    </rPh>
    <rPh sb="100" eb="101">
      <t>マエ</t>
    </rPh>
    <rPh sb="104" eb="106">
      <t>セイリ</t>
    </rPh>
    <phoneticPr fontId="1"/>
  </si>
  <si>
    <t>・火山避難計画等に基づく噴火警戒レベル４で取り組むべき対応手順を確認する。
・避難情報（高齢者等避難）の発令要否を検討（発令する場合は対応手順を確認）する。
・住民等に対して避難の準備の呼びかけ手順を確認する。
・入山者・登山者等の帰宅支援手順を確認する。
・要配慮者利用施設における避難対象地域外への避難誘導手順を確認する。</t>
    <rPh sb="39" eb="41">
      <t>ヒナン</t>
    </rPh>
    <rPh sb="41" eb="43">
      <t>ジョウホウ</t>
    </rPh>
    <rPh sb="44" eb="47">
      <t>コウレイシャ</t>
    </rPh>
    <rPh sb="48" eb="50">
      <t>ヒナン</t>
    </rPh>
    <rPh sb="52" eb="54">
      <t>ハツレイ</t>
    </rPh>
    <rPh sb="54" eb="56">
      <t>ヨウヒ</t>
    </rPh>
    <rPh sb="57" eb="59">
      <t>ケントウ</t>
    </rPh>
    <rPh sb="60" eb="62">
      <t>ハツレイ</t>
    </rPh>
    <rPh sb="64" eb="66">
      <t>バアイ</t>
    </rPh>
    <rPh sb="67" eb="69">
      <t>タイオウ</t>
    </rPh>
    <rPh sb="69" eb="71">
      <t>テジュン</t>
    </rPh>
    <rPh sb="72" eb="74">
      <t>カクニン</t>
    </rPh>
    <rPh sb="80" eb="82">
      <t>ジュウミン</t>
    </rPh>
    <rPh sb="82" eb="83">
      <t>ナド</t>
    </rPh>
    <rPh sb="84" eb="85">
      <t>タイ</t>
    </rPh>
    <rPh sb="87" eb="89">
      <t>ヒナン</t>
    </rPh>
    <rPh sb="90" eb="92">
      <t>ジュンビ</t>
    </rPh>
    <rPh sb="93" eb="94">
      <t>ヨ</t>
    </rPh>
    <rPh sb="97" eb="99">
      <t>テジュン</t>
    </rPh>
    <rPh sb="100" eb="102">
      <t>カクニン</t>
    </rPh>
    <rPh sb="107" eb="110">
      <t>ニュウザンシャ</t>
    </rPh>
    <rPh sb="111" eb="114">
      <t>トザンシャ</t>
    </rPh>
    <rPh sb="114" eb="115">
      <t>ナド</t>
    </rPh>
    <rPh sb="116" eb="118">
      <t>キタク</t>
    </rPh>
    <rPh sb="118" eb="120">
      <t>シエン</t>
    </rPh>
    <rPh sb="120" eb="122">
      <t>テジュン</t>
    </rPh>
    <rPh sb="123" eb="125">
      <t>カクニン</t>
    </rPh>
    <rPh sb="130" eb="131">
      <t>ヨウ</t>
    </rPh>
    <rPh sb="131" eb="133">
      <t>ハイリョ</t>
    </rPh>
    <rPh sb="133" eb="134">
      <t>シャ</t>
    </rPh>
    <rPh sb="134" eb="136">
      <t>リヨウ</t>
    </rPh>
    <rPh sb="136" eb="138">
      <t>シセツ</t>
    </rPh>
    <rPh sb="142" eb="144">
      <t>ヒナン</t>
    </rPh>
    <rPh sb="144" eb="146">
      <t>タイショウ</t>
    </rPh>
    <rPh sb="146" eb="148">
      <t>チイキ</t>
    </rPh>
    <rPh sb="148" eb="149">
      <t>ガイ</t>
    </rPh>
    <rPh sb="151" eb="153">
      <t>ヒナン</t>
    </rPh>
    <rPh sb="153" eb="155">
      <t>ユウドウ</t>
    </rPh>
    <rPh sb="155" eb="157">
      <t>テジュン</t>
    </rPh>
    <rPh sb="158" eb="16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</si>
</sst>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0.5"/>
      <color theme="1"/>
      <name val="Meiryo UI"/>
      <family val="3"/>
      <charset val="128"/>
    </font>
    <font>
      <sz val="10.5"/>
      <name val="Meiryo UI"/>
      <family val="3"/>
      <charset val="128"/>
    </font>
    <font>
      <sz val="10"/>
      <color theme="1"/>
      <name val="Meiryo UI"/>
      <family val="3"/>
      <charset val="128"/>
    </font>
    <font>
      <sz val="10"/>
      <color rgb="FFFF0000"/>
      <name val="Meiryo UI"/>
      <family val="3"/>
      <charset val="128"/>
    </font>
    <font>
      <b/>
      <sz val="10"/>
      <color theme="1"/>
      <name val="Meiryo UI"/>
      <family val="3"/>
      <charset val="128"/>
    </font>
    <font>
      <sz val="20"/>
      <color theme="1"/>
      <name val="Meiryo UI"/>
      <family val="3"/>
      <charset val="128"/>
    </font>
    <font>
      <sz val="20"/>
      <color rgb="FFFF0000"/>
      <name val="Meiryo UI"/>
      <family val="3"/>
      <charset val="128"/>
    </font>
    <font>
      <b/>
      <sz val="16"/>
      <color rgb="FFFF0000"/>
      <name val="Meiryo UI"/>
      <family val="3"/>
      <charset val="128"/>
    </font>
    <font>
      <u/>
      <sz val="20"/>
      <color rgb="FFFF0000"/>
      <name val="Meiryo UI"/>
      <family val="3"/>
      <charset val="128"/>
    </font>
    <font>
      <sz val="16"/>
      <color theme="1"/>
      <name val="Meiryo UI"/>
      <family val="3"/>
      <charset val="128"/>
    </font>
    <font>
      <b/>
      <sz val="12"/>
      <color theme="0"/>
      <name val="Meiryo UI"/>
      <family val="3"/>
      <charset val="128"/>
    </font>
    <font>
      <sz val="10"/>
      <name val="Meiryo UI"/>
      <family val="3"/>
      <charset val="128"/>
    </font>
    <font>
      <sz val="16"/>
      <color rgb="FFFF0000"/>
      <name val="Meiryo UI"/>
      <family val="3"/>
      <charset val="128"/>
    </font>
    <font>
      <u/>
      <sz val="10.5"/>
      <color theme="1"/>
      <name val="Meiryo UI"/>
      <family val="3"/>
      <charset val="128"/>
    </font>
    <font>
      <b/>
      <sz val="9"/>
      <color theme="1"/>
      <name val="Meiryo UI"/>
      <family val="3"/>
      <charset val="128"/>
    </font>
    <font>
      <sz val="9"/>
      <name val="Meiryo UI"/>
      <family val="3"/>
      <charset val="128"/>
    </font>
    <font>
      <sz val="9"/>
      <color rgb="FFFF0000"/>
      <name val="Meiryo UI"/>
      <family val="3"/>
      <charset val="128"/>
    </font>
    <font>
      <b/>
      <sz val="9"/>
      <name val="Meiryo UI"/>
      <family val="3"/>
      <charset val="128"/>
    </font>
    <font>
      <b/>
      <sz val="16"/>
      <color theme="1"/>
      <name val="Meiryo UI"/>
      <family val="3"/>
      <charset val="128"/>
    </font>
    <font>
      <b/>
      <sz val="22"/>
      <color theme="1"/>
      <name val="Meiryo UI"/>
      <family val="3"/>
      <charset val="128"/>
    </font>
    <font>
      <sz val="14"/>
      <color theme="1"/>
      <name val="Meiryo UI"/>
      <family val="3"/>
      <charset val="128"/>
    </font>
    <font>
      <sz val="14"/>
      <color rgb="FFFF0000"/>
      <name val="Meiryo UI"/>
      <family val="3"/>
      <charset val="128"/>
    </font>
    <font>
      <b/>
      <sz val="20"/>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vertical="top"/>
    </xf>
    <xf numFmtId="0" fontId="4" fillId="0" borderId="0" xfId="0" applyFont="1" applyAlignment="1">
      <alignment horizontal="center" vertical="top"/>
    </xf>
    <xf numFmtId="0" fontId="2" fillId="0" borderId="0" xfId="0" applyFont="1" applyAlignment="1">
      <alignment horizontal="right" vertical="top"/>
    </xf>
    <xf numFmtId="0" fontId="7" fillId="0" borderId="0" xfId="0" applyFont="1" applyAlignment="1">
      <alignment vertical="center" shrinkToFit="1"/>
    </xf>
    <xf numFmtId="0" fontId="11" fillId="0" borderId="0" xfId="0" applyFont="1">
      <alignment vertical="center"/>
    </xf>
    <xf numFmtId="0" fontId="14" fillId="0" borderId="8" xfId="0" applyFont="1" applyBorder="1">
      <alignment vertical="center"/>
    </xf>
    <xf numFmtId="0" fontId="11" fillId="0" borderId="9" xfId="0" applyFont="1" applyBorder="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1" xfId="0" applyFont="1" applyFill="1" applyBorder="1" applyAlignment="1">
      <alignment horizontal="center" vertical="center" wrapText="1" shrinkToFit="1"/>
    </xf>
    <xf numFmtId="20" fontId="17" fillId="5" borderId="1" xfId="0" applyNumberFormat="1"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0" borderId="0" xfId="0" applyFont="1" applyAlignment="1">
      <alignment horizontal="center" vertical="center"/>
    </xf>
    <xf numFmtId="0" fontId="17" fillId="5" borderId="0" xfId="0" applyFont="1" applyFill="1">
      <alignment vertical="center"/>
    </xf>
    <xf numFmtId="0" fontId="17" fillId="0" borderId="0" xfId="0" applyFont="1">
      <alignment vertical="center"/>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20" fontId="17" fillId="0" borderId="1" xfId="0" applyNumberFormat="1" applyFont="1" applyBorder="1" applyAlignment="1">
      <alignment horizontal="center" vertical="center" wrapText="1"/>
    </xf>
    <xf numFmtId="0" fontId="17" fillId="0" borderId="0" xfId="0" applyFont="1" applyAlignment="1">
      <alignment vertical="center" wrapText="1"/>
    </xf>
    <xf numFmtId="0" fontId="17" fillId="5" borderId="1" xfId="0" applyFont="1" applyFill="1" applyBorder="1">
      <alignment vertical="center"/>
    </xf>
    <xf numFmtId="20" fontId="3" fillId="0" borderId="1" xfId="0" applyNumberFormat="1" applyFont="1" applyBorder="1" applyAlignment="1">
      <alignment horizontal="left" vertical="center"/>
    </xf>
    <xf numFmtId="0" fontId="17" fillId="0" borderId="1" xfId="0" applyFont="1" applyBorder="1">
      <alignment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10" xfId="0" applyFont="1" applyBorder="1">
      <alignment vertical="center"/>
    </xf>
    <xf numFmtId="0" fontId="2" fillId="0" borderId="9" xfId="0" applyFont="1" applyBorder="1">
      <alignment vertical="center"/>
    </xf>
    <xf numFmtId="0" fontId="20" fillId="0" borderId="0" xfId="0" applyFont="1">
      <alignment vertical="center"/>
    </xf>
    <xf numFmtId="0" fontId="15" fillId="0" borderId="0" xfId="0" applyFont="1">
      <alignment vertical="center"/>
    </xf>
    <xf numFmtId="0" fontId="16" fillId="6" borderId="1" xfId="0" applyFont="1" applyFill="1" applyBorder="1" applyAlignment="1">
      <alignment horizontal="center" vertical="center"/>
    </xf>
    <xf numFmtId="0" fontId="19"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22" fillId="0" borderId="0" xfId="0" applyFont="1" applyAlignment="1">
      <alignment vertical="center" shrinkToFit="1"/>
    </xf>
    <xf numFmtId="0" fontId="23" fillId="0" borderId="0" xfId="0" applyFont="1" applyAlignment="1">
      <alignment shrinkToFit="1"/>
    </xf>
    <xf numFmtId="0" fontId="24" fillId="0" borderId="0" xfId="0" applyFont="1">
      <alignment vertical="center"/>
    </xf>
    <xf numFmtId="0" fontId="2" fillId="0" borderId="6" xfId="0" applyFont="1" applyBorder="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7"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12" fillId="4" borderId="8" xfId="0" applyFont="1" applyFill="1" applyBorder="1" applyAlignment="1">
      <alignment horizontal="center" vertical="center"/>
    </xf>
    <xf numFmtId="0" fontId="12" fillId="4" borderId="0" xfId="0" applyFont="1" applyFill="1" applyAlignment="1">
      <alignment horizontal="center" vertical="center"/>
    </xf>
    <xf numFmtId="0" fontId="12" fillId="4" borderId="9" xfId="0" applyFont="1" applyFill="1" applyBorder="1" applyAlignment="1">
      <alignment horizontal="center" vertical="center"/>
    </xf>
    <xf numFmtId="0" fontId="13" fillId="3" borderId="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7" fillId="0" borderId="0" xfId="0" applyFont="1" applyAlignment="1">
      <alignment horizontal="right" shrinkToFit="1"/>
    </xf>
    <xf numFmtId="0" fontId="8" fillId="0" borderId="0" xfId="0" applyFont="1" applyAlignment="1">
      <alignment horizontal="left" shrinkToFi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20" fontId="8" fillId="0" borderId="0" xfId="0" applyNumberFormat="1" applyFont="1" applyAlignment="1">
      <alignment horizontal="left"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0" xfId="0" applyFont="1" applyAlignment="1">
      <alignment horizontal="left" vertical="center" shrinkToFit="1"/>
    </xf>
    <xf numFmtId="0" fontId="7" fillId="0" borderId="0" xfId="0" applyFont="1" applyAlignment="1">
      <alignment horizontal="left" shrinkToFit="1"/>
    </xf>
    <xf numFmtId="0" fontId="7" fillId="0" borderId="0" xfId="0" applyFont="1" applyAlignment="1">
      <alignment horizontal="left" vertical="center" shrinkToFit="1"/>
    </xf>
    <xf numFmtId="0" fontId="22" fillId="0" borderId="0" xfId="0" applyFont="1" applyAlignment="1">
      <alignment horizontal="right" shrinkToFit="1"/>
    </xf>
    <xf numFmtId="20" fontId="14" fillId="0" borderId="0" xfId="0" applyNumberFormat="1" applyFont="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E6852-375F-4AA3-81D5-90BE67259298}">
  <sheetPr>
    <tabColor rgb="FF92D050"/>
    <pageSetUpPr fitToPage="1"/>
  </sheetPr>
  <dimension ref="A1:N56"/>
  <sheetViews>
    <sheetView tabSelected="1" view="pageBreakPreview" zoomScaleNormal="85" zoomScaleSheetLayoutView="100" workbookViewId="0">
      <pane ySplit="2" topLeftCell="A3" activePane="bottomLeft" state="frozen"/>
      <selection activeCell="AP28" sqref="AP28"/>
      <selection pane="bottomLeft"/>
    </sheetView>
  </sheetViews>
  <sheetFormatPr defaultColWidth="10" defaultRowHeight="12"/>
  <cols>
    <col min="1" max="1" width="6.25" style="20" bestFit="1" customWidth="1"/>
    <col min="2" max="3" width="6.25" style="20" customWidth="1"/>
    <col min="4" max="4" width="3.875" style="20" bestFit="1" customWidth="1"/>
    <col min="5" max="5" width="10.125" style="20" customWidth="1"/>
    <col min="6" max="6" width="9.125" style="20" bestFit="1" customWidth="1"/>
    <col min="7" max="7" width="9.125" style="18" bestFit="1" customWidth="1"/>
    <col min="8" max="8" width="14.75" style="21" bestFit="1" customWidth="1"/>
    <col min="9" max="9" width="21.625" style="21" customWidth="1"/>
    <col min="10" max="10" width="62.375" style="24" customWidth="1"/>
    <col min="11" max="11" width="53.25" style="20" customWidth="1"/>
    <col min="12" max="13" width="17.75" style="18" customWidth="1"/>
    <col min="14" max="14" width="9.875" style="18" customWidth="1"/>
    <col min="15" max="16384" width="10" style="20"/>
  </cols>
  <sheetData>
    <row r="1" spans="1:14" ht="31.5" customHeight="1">
      <c r="D1" s="43" t="s">
        <v>0</v>
      </c>
    </row>
    <row r="2" spans="1:14" s="18" customFormat="1" ht="36">
      <c r="A2" s="32" t="s">
        <v>1</v>
      </c>
      <c r="B2" s="32" t="s">
        <v>2</v>
      </c>
      <c r="C2" s="32" t="s">
        <v>3</v>
      </c>
      <c r="D2" s="38" t="s">
        <v>4</v>
      </c>
      <c r="E2" s="39" t="s">
        <v>5</v>
      </c>
      <c r="F2" s="40" t="s">
        <v>6</v>
      </c>
      <c r="G2" s="40" t="s">
        <v>7</v>
      </c>
      <c r="H2" s="40" t="s">
        <v>8</v>
      </c>
      <c r="I2" s="40" t="s">
        <v>9</v>
      </c>
      <c r="J2" s="40" t="s">
        <v>10</v>
      </c>
      <c r="K2" s="38" t="s">
        <v>11</v>
      </c>
      <c r="L2" s="38" t="s">
        <v>12</v>
      </c>
      <c r="M2" s="38" t="s">
        <v>13</v>
      </c>
      <c r="N2" s="40" t="s">
        <v>14</v>
      </c>
    </row>
    <row r="3" spans="1:14" s="19" customFormat="1" ht="66" customHeight="1">
      <c r="A3" s="25" t="s">
        <v>15</v>
      </c>
      <c r="B3" s="25"/>
      <c r="C3" s="25"/>
      <c r="D3" s="12">
        <v>1</v>
      </c>
      <c r="E3" s="25" t="s">
        <v>16</v>
      </c>
      <c r="F3" s="26">
        <v>0.35416666666666669</v>
      </c>
      <c r="G3" s="26">
        <v>0.35416666666666669</v>
      </c>
      <c r="H3" s="13" t="s">
        <v>17</v>
      </c>
      <c r="I3" s="16" t="s">
        <v>18</v>
      </c>
      <c r="J3" s="14" t="s">
        <v>19</v>
      </c>
      <c r="K3" s="14" t="s">
        <v>20</v>
      </c>
      <c r="L3" s="12" t="s">
        <v>21</v>
      </c>
      <c r="M3" s="13" t="s">
        <v>22</v>
      </c>
      <c r="N3" s="13" t="s">
        <v>23</v>
      </c>
    </row>
    <row r="4" spans="1:14" ht="42.75" customHeight="1">
      <c r="A4" s="27" t="s">
        <v>15</v>
      </c>
      <c r="B4" s="27"/>
      <c r="C4" s="27"/>
      <c r="D4" s="12">
        <v>2</v>
      </c>
      <c r="E4" s="25" t="s">
        <v>16</v>
      </c>
      <c r="F4" s="26">
        <v>0.3576388888888889</v>
      </c>
      <c r="G4" s="26">
        <v>0.3576388888888889</v>
      </c>
      <c r="H4" s="22" t="s">
        <v>24</v>
      </c>
      <c r="I4" s="16" t="s">
        <v>25</v>
      </c>
      <c r="J4" s="14" t="s">
        <v>26</v>
      </c>
      <c r="K4" s="14" t="s">
        <v>27</v>
      </c>
      <c r="L4" s="12" t="s">
        <v>21</v>
      </c>
      <c r="M4" s="13" t="s">
        <v>28</v>
      </c>
      <c r="N4" s="12" t="s">
        <v>23</v>
      </c>
    </row>
    <row r="5" spans="1:14" ht="32.25" customHeight="1">
      <c r="A5" s="27" t="s">
        <v>15</v>
      </c>
      <c r="B5" s="27"/>
      <c r="C5" s="27"/>
      <c r="D5" s="12">
        <v>3</v>
      </c>
      <c r="E5" s="27" t="s">
        <v>16</v>
      </c>
      <c r="F5" s="26">
        <v>0.36111111111111099</v>
      </c>
      <c r="G5" s="26">
        <v>0.36111111111111099</v>
      </c>
      <c r="H5" s="22" t="s">
        <v>29</v>
      </c>
      <c r="I5" s="22" t="s">
        <v>30</v>
      </c>
      <c r="J5" s="30" t="s">
        <v>31</v>
      </c>
      <c r="K5" s="30" t="s">
        <v>32</v>
      </c>
      <c r="L5" s="28" t="s">
        <v>28</v>
      </c>
      <c r="M5" s="28" t="s">
        <v>33</v>
      </c>
      <c r="N5" s="28" t="s">
        <v>23</v>
      </c>
    </row>
    <row r="6" spans="1:14" ht="52.5" customHeight="1">
      <c r="A6" s="27" t="s">
        <v>15</v>
      </c>
      <c r="B6" s="27"/>
      <c r="C6" s="27"/>
      <c r="D6" s="12">
        <v>4</v>
      </c>
      <c r="E6" s="27" t="s">
        <v>34</v>
      </c>
      <c r="F6" s="26">
        <v>0.36458333333333298</v>
      </c>
      <c r="G6" s="26">
        <v>0.36458333333333298</v>
      </c>
      <c r="H6" s="22" t="s">
        <v>29</v>
      </c>
      <c r="I6" s="22" t="s">
        <v>35</v>
      </c>
      <c r="J6" s="30" t="s">
        <v>36</v>
      </c>
      <c r="K6" s="30" t="s">
        <v>37</v>
      </c>
      <c r="L6" s="28" t="s">
        <v>38</v>
      </c>
      <c r="M6" s="28" t="s">
        <v>39</v>
      </c>
      <c r="N6" s="28" t="s">
        <v>40</v>
      </c>
    </row>
    <row r="7" spans="1:14" ht="30" customHeight="1">
      <c r="A7" s="27" t="s">
        <v>15</v>
      </c>
      <c r="B7" s="27"/>
      <c r="C7" s="27"/>
      <c r="D7" s="12">
        <v>5</v>
      </c>
      <c r="E7" s="25" t="s">
        <v>16</v>
      </c>
      <c r="F7" s="26">
        <v>0.36805555555555503</v>
      </c>
      <c r="G7" s="26">
        <v>0.36805555555555503</v>
      </c>
      <c r="H7" s="22" t="s">
        <v>24</v>
      </c>
      <c r="I7" s="16" t="s">
        <v>41</v>
      </c>
      <c r="J7" s="14" t="s">
        <v>42</v>
      </c>
      <c r="K7" s="14" t="s">
        <v>43</v>
      </c>
      <c r="L7" s="12" t="s">
        <v>44</v>
      </c>
      <c r="M7" s="13" t="s">
        <v>28</v>
      </c>
      <c r="N7" s="12" t="s">
        <v>23</v>
      </c>
    </row>
    <row r="8" spans="1:14" ht="41.25" customHeight="1">
      <c r="A8" s="27" t="s">
        <v>15</v>
      </c>
      <c r="B8" s="27"/>
      <c r="C8" s="27"/>
      <c r="D8" s="12">
        <v>6</v>
      </c>
      <c r="E8" s="25" t="s">
        <v>16</v>
      </c>
      <c r="F8" s="26">
        <v>0.37152777777777801</v>
      </c>
      <c r="G8" s="26">
        <v>0.37152777777777801</v>
      </c>
      <c r="H8" s="22" t="s">
        <v>24</v>
      </c>
      <c r="I8" s="16" t="s">
        <v>41</v>
      </c>
      <c r="J8" s="14" t="s">
        <v>45</v>
      </c>
      <c r="K8" s="14" t="s">
        <v>46</v>
      </c>
      <c r="L8" s="12" t="s">
        <v>44</v>
      </c>
      <c r="M8" s="13" t="s">
        <v>28</v>
      </c>
      <c r="N8" s="13" t="s">
        <v>23</v>
      </c>
    </row>
    <row r="9" spans="1:14" ht="54" customHeight="1">
      <c r="A9" s="27" t="s">
        <v>15</v>
      </c>
      <c r="B9" s="27"/>
      <c r="C9" s="27"/>
      <c r="D9" s="12">
        <v>7</v>
      </c>
      <c r="E9" s="27" t="s">
        <v>34</v>
      </c>
      <c r="F9" s="26">
        <v>0.375</v>
      </c>
      <c r="G9" s="26">
        <v>0.375</v>
      </c>
      <c r="H9" s="22" t="s">
        <v>24</v>
      </c>
      <c r="I9" s="16" t="s">
        <v>47</v>
      </c>
      <c r="J9" s="14" t="s">
        <v>48</v>
      </c>
      <c r="K9" s="14" t="s">
        <v>49</v>
      </c>
      <c r="L9" s="12" t="s">
        <v>50</v>
      </c>
      <c r="M9" s="13" t="s">
        <v>28</v>
      </c>
      <c r="N9" s="12" t="s">
        <v>40</v>
      </c>
    </row>
    <row r="10" spans="1:14" ht="33.75" customHeight="1">
      <c r="A10" s="27" t="s">
        <v>15</v>
      </c>
      <c r="B10" s="27"/>
      <c r="C10" s="27"/>
      <c r="D10" s="12">
        <v>8</v>
      </c>
      <c r="E10" s="27" t="s">
        <v>34</v>
      </c>
      <c r="F10" s="26">
        <v>0.37847222222222199</v>
      </c>
      <c r="G10" s="26">
        <v>0.37847222222222199</v>
      </c>
      <c r="H10" s="22" t="s">
        <v>24</v>
      </c>
      <c r="I10" s="16" t="s">
        <v>51</v>
      </c>
      <c r="J10" s="14" t="s">
        <v>52</v>
      </c>
      <c r="K10" s="14" t="s">
        <v>53</v>
      </c>
      <c r="L10" s="12" t="s">
        <v>54</v>
      </c>
      <c r="M10" s="13" t="s">
        <v>28</v>
      </c>
      <c r="N10" s="12" t="s">
        <v>40</v>
      </c>
    </row>
    <row r="11" spans="1:14" ht="32.25" customHeight="1">
      <c r="A11" s="27" t="s">
        <v>15</v>
      </c>
      <c r="B11" s="27"/>
      <c r="C11" s="27"/>
      <c r="D11" s="12">
        <v>9</v>
      </c>
      <c r="E11" s="27" t="s">
        <v>34</v>
      </c>
      <c r="F11" s="26">
        <v>0.38194444444444398</v>
      </c>
      <c r="G11" s="26">
        <v>0.38194444444444398</v>
      </c>
      <c r="H11" s="22" t="s">
        <v>24</v>
      </c>
      <c r="I11" s="16" t="s">
        <v>55</v>
      </c>
      <c r="J11" s="14" t="s">
        <v>56</v>
      </c>
      <c r="K11" s="14" t="s">
        <v>57</v>
      </c>
      <c r="L11" s="12" t="s">
        <v>50</v>
      </c>
      <c r="M11" s="13" t="s">
        <v>33</v>
      </c>
      <c r="N11" s="12" t="s">
        <v>40</v>
      </c>
    </row>
    <row r="12" spans="1:14" ht="55.5" customHeight="1">
      <c r="A12" s="27" t="s">
        <v>15</v>
      </c>
      <c r="B12" s="27"/>
      <c r="C12" s="27"/>
      <c r="D12" s="12">
        <v>10</v>
      </c>
      <c r="E12" s="27" t="s">
        <v>34</v>
      </c>
      <c r="F12" s="26">
        <v>0.38541666666666702</v>
      </c>
      <c r="G12" s="26">
        <v>0.38541666666666702</v>
      </c>
      <c r="H12" s="22" t="s">
        <v>24</v>
      </c>
      <c r="I12" s="16" t="s">
        <v>58</v>
      </c>
      <c r="J12" s="14" t="s">
        <v>59</v>
      </c>
      <c r="K12" s="14" t="s">
        <v>60</v>
      </c>
      <c r="L12" s="12" t="s">
        <v>61</v>
      </c>
      <c r="M12" s="13" t="s">
        <v>33</v>
      </c>
      <c r="N12" s="12" t="s">
        <v>40</v>
      </c>
    </row>
    <row r="13" spans="1:14" s="19" customFormat="1" ht="81.75" customHeight="1">
      <c r="A13" s="25" t="s">
        <v>15</v>
      </c>
      <c r="B13" s="25"/>
      <c r="C13" s="25"/>
      <c r="D13" s="12">
        <v>11</v>
      </c>
      <c r="E13" s="25" t="s">
        <v>16</v>
      </c>
      <c r="F13" s="26">
        <v>0.38888888888888901</v>
      </c>
      <c r="G13" s="26">
        <v>0.38888888888888901</v>
      </c>
      <c r="H13" s="22" t="s">
        <v>62</v>
      </c>
      <c r="I13" s="16" t="s">
        <v>18</v>
      </c>
      <c r="J13" s="17" t="s">
        <v>63</v>
      </c>
      <c r="K13" s="14" t="s">
        <v>64</v>
      </c>
      <c r="L13" s="12" t="s">
        <v>21</v>
      </c>
      <c r="M13" s="13" t="s">
        <v>28</v>
      </c>
      <c r="N13" s="13" t="s">
        <v>23</v>
      </c>
    </row>
    <row r="14" spans="1:14" ht="81.75" customHeight="1">
      <c r="A14" s="27" t="s">
        <v>15</v>
      </c>
      <c r="B14" s="27" t="s">
        <v>15</v>
      </c>
      <c r="C14" s="27"/>
      <c r="D14" s="12">
        <v>12</v>
      </c>
      <c r="E14" s="27" t="s">
        <v>16</v>
      </c>
      <c r="F14" s="26">
        <v>0.39236111111111099</v>
      </c>
      <c r="G14" s="26">
        <v>0.39236111111111099</v>
      </c>
      <c r="H14" s="22" t="s">
        <v>65</v>
      </c>
      <c r="I14" s="16" t="s">
        <v>66</v>
      </c>
      <c r="J14" s="14" t="s">
        <v>67</v>
      </c>
      <c r="K14" s="14" t="s">
        <v>68</v>
      </c>
      <c r="L14" s="12" t="s">
        <v>21</v>
      </c>
      <c r="M14" s="13" t="s">
        <v>28</v>
      </c>
      <c r="N14" s="12" t="s">
        <v>23</v>
      </c>
    </row>
    <row r="15" spans="1:14" ht="45.75" customHeight="1">
      <c r="A15" s="27" t="s">
        <v>15</v>
      </c>
      <c r="B15" s="27" t="s">
        <v>15</v>
      </c>
      <c r="C15" s="27"/>
      <c r="D15" s="12">
        <v>13</v>
      </c>
      <c r="E15" s="27" t="s">
        <v>16</v>
      </c>
      <c r="F15" s="26">
        <v>0.39583333333333298</v>
      </c>
      <c r="G15" s="26">
        <v>0.39583333333333298</v>
      </c>
      <c r="H15" s="23" t="s">
        <v>65</v>
      </c>
      <c r="I15" s="16" t="s">
        <v>69</v>
      </c>
      <c r="J15" s="14" t="s">
        <v>70</v>
      </c>
      <c r="K15" s="14" t="s">
        <v>71</v>
      </c>
      <c r="L15" s="13" t="s">
        <v>72</v>
      </c>
      <c r="M15" s="16" t="s">
        <v>28</v>
      </c>
      <c r="N15" s="12" t="s">
        <v>73</v>
      </c>
    </row>
    <row r="16" spans="1:14" ht="47.25" customHeight="1">
      <c r="A16" s="27"/>
      <c r="B16" s="27" t="s">
        <v>15</v>
      </c>
      <c r="C16" s="27"/>
      <c r="D16" s="12">
        <v>14</v>
      </c>
      <c r="E16" s="27" t="s">
        <v>16</v>
      </c>
      <c r="F16" s="26">
        <v>0.39930555555555503</v>
      </c>
      <c r="G16" s="26">
        <v>0.39930555555555503</v>
      </c>
      <c r="H16" s="22" t="s">
        <v>65</v>
      </c>
      <c r="I16" s="16" t="s">
        <v>74</v>
      </c>
      <c r="J16" s="14" t="s">
        <v>75</v>
      </c>
      <c r="K16" s="14" t="s">
        <v>224</v>
      </c>
      <c r="L16" s="13" t="s">
        <v>76</v>
      </c>
      <c r="M16" s="16" t="s">
        <v>33</v>
      </c>
      <c r="N16" s="12" t="s">
        <v>77</v>
      </c>
    </row>
    <row r="17" spans="1:14" ht="47.25" customHeight="1">
      <c r="A17" s="27" t="s">
        <v>15</v>
      </c>
      <c r="B17" s="27" t="s">
        <v>15</v>
      </c>
      <c r="C17" s="27"/>
      <c r="D17" s="12">
        <v>15</v>
      </c>
      <c r="E17" s="27" t="s">
        <v>16</v>
      </c>
      <c r="F17" s="26">
        <v>0.40277777777777801</v>
      </c>
      <c r="G17" s="26">
        <v>0.40277777777777801</v>
      </c>
      <c r="H17" s="22" t="s">
        <v>65</v>
      </c>
      <c r="I17" s="16" t="s">
        <v>74</v>
      </c>
      <c r="J17" s="14" t="s">
        <v>78</v>
      </c>
      <c r="K17" s="14" t="s">
        <v>225</v>
      </c>
      <c r="L17" s="13" t="s">
        <v>76</v>
      </c>
      <c r="M17" s="16" t="s">
        <v>33</v>
      </c>
      <c r="N17" s="12" t="s">
        <v>77</v>
      </c>
    </row>
    <row r="18" spans="1:14" ht="44.25" customHeight="1">
      <c r="A18" s="27"/>
      <c r="B18" s="27" t="s">
        <v>15</v>
      </c>
      <c r="C18" s="27"/>
      <c r="D18" s="12">
        <v>16</v>
      </c>
      <c r="E18" s="27" t="s">
        <v>16</v>
      </c>
      <c r="F18" s="26">
        <v>0.40625</v>
      </c>
      <c r="G18" s="26">
        <v>0.40625</v>
      </c>
      <c r="H18" s="22" t="s">
        <v>65</v>
      </c>
      <c r="I18" s="16" t="s">
        <v>79</v>
      </c>
      <c r="J18" s="14" t="s">
        <v>80</v>
      </c>
      <c r="K18" s="14" t="s">
        <v>81</v>
      </c>
      <c r="L18" s="12" t="s">
        <v>82</v>
      </c>
      <c r="M18" s="16" t="s">
        <v>28</v>
      </c>
      <c r="N18" s="13" t="s">
        <v>83</v>
      </c>
    </row>
    <row r="19" spans="1:14" ht="54.75" customHeight="1">
      <c r="A19" s="27"/>
      <c r="B19" s="27" t="s">
        <v>15</v>
      </c>
      <c r="C19" s="27"/>
      <c r="D19" s="12">
        <v>17</v>
      </c>
      <c r="E19" s="27" t="s">
        <v>16</v>
      </c>
      <c r="F19" s="26">
        <v>0.40972222222222199</v>
      </c>
      <c r="G19" s="26">
        <v>0.40972222222222199</v>
      </c>
      <c r="H19" s="22" t="s">
        <v>65</v>
      </c>
      <c r="I19" s="16" t="s">
        <v>79</v>
      </c>
      <c r="J19" s="14" t="s">
        <v>84</v>
      </c>
      <c r="K19" s="14" t="s">
        <v>85</v>
      </c>
      <c r="L19" s="12" t="s">
        <v>76</v>
      </c>
      <c r="M19" s="16" t="s">
        <v>33</v>
      </c>
      <c r="N19" s="13" t="s">
        <v>83</v>
      </c>
    </row>
    <row r="20" spans="1:14" ht="39.75" customHeight="1">
      <c r="A20" s="27" t="s">
        <v>15</v>
      </c>
      <c r="B20" s="27"/>
      <c r="C20" s="27"/>
      <c r="D20" s="12">
        <v>18</v>
      </c>
      <c r="E20" s="27" t="s">
        <v>34</v>
      </c>
      <c r="F20" s="26">
        <v>0.41319444444444398</v>
      </c>
      <c r="G20" s="26">
        <v>0.41319444444444398</v>
      </c>
      <c r="H20" s="22" t="s">
        <v>86</v>
      </c>
      <c r="I20" s="22" t="s">
        <v>87</v>
      </c>
      <c r="J20" s="30" t="s">
        <v>88</v>
      </c>
      <c r="K20" s="27" t="s">
        <v>89</v>
      </c>
      <c r="L20" s="28" t="s">
        <v>76</v>
      </c>
      <c r="M20" s="28" t="s">
        <v>38</v>
      </c>
      <c r="N20" s="28" t="s">
        <v>23</v>
      </c>
    </row>
    <row r="21" spans="1:14" ht="39.75" customHeight="1">
      <c r="A21" s="27" t="s">
        <v>15</v>
      </c>
      <c r="B21" s="27"/>
      <c r="C21" s="27"/>
      <c r="D21" s="12">
        <v>19</v>
      </c>
      <c r="E21" s="27" t="s">
        <v>34</v>
      </c>
      <c r="F21" s="26">
        <v>0.41666666666666602</v>
      </c>
      <c r="G21" s="26">
        <v>0.41666666666666602</v>
      </c>
      <c r="H21" s="22" t="s">
        <v>86</v>
      </c>
      <c r="I21" s="22" t="s">
        <v>90</v>
      </c>
      <c r="J21" s="30" t="s">
        <v>91</v>
      </c>
      <c r="K21" s="30" t="s">
        <v>92</v>
      </c>
      <c r="L21" s="28" t="s">
        <v>38</v>
      </c>
      <c r="M21" s="28" t="s">
        <v>33</v>
      </c>
      <c r="N21" s="28" t="s">
        <v>40</v>
      </c>
    </row>
    <row r="22" spans="1:14" ht="29.25" customHeight="1">
      <c r="A22" s="27"/>
      <c r="B22" s="27" t="s">
        <v>15</v>
      </c>
      <c r="C22" s="27" t="s">
        <v>15</v>
      </c>
      <c r="D22" s="12">
        <v>20</v>
      </c>
      <c r="E22" s="27" t="s">
        <v>34</v>
      </c>
      <c r="F22" s="26">
        <v>0.42013888888888901</v>
      </c>
      <c r="G22" s="26">
        <v>0.42013888888888901</v>
      </c>
      <c r="H22" s="23" t="s">
        <v>65</v>
      </c>
      <c r="I22" s="16" t="s">
        <v>93</v>
      </c>
      <c r="J22" s="14" t="s">
        <v>94</v>
      </c>
      <c r="K22" s="14" t="s">
        <v>95</v>
      </c>
      <c r="L22" s="15" t="s">
        <v>96</v>
      </c>
      <c r="M22" s="16" t="s">
        <v>28</v>
      </c>
      <c r="N22" s="12" t="s">
        <v>40</v>
      </c>
    </row>
    <row r="23" spans="1:14" ht="44.25" customHeight="1">
      <c r="A23" s="27"/>
      <c r="B23" s="27"/>
      <c r="C23" s="27" t="s">
        <v>15</v>
      </c>
      <c r="D23" s="12">
        <v>21</v>
      </c>
      <c r="E23" s="27" t="s">
        <v>34</v>
      </c>
      <c r="F23" s="26">
        <v>0.42361111111111099</v>
      </c>
      <c r="G23" s="26">
        <v>0.42361111111111099</v>
      </c>
      <c r="H23" s="22" t="s">
        <v>65</v>
      </c>
      <c r="I23" s="16" t="s">
        <v>97</v>
      </c>
      <c r="J23" s="14" t="s">
        <v>98</v>
      </c>
      <c r="K23" s="14" t="s">
        <v>99</v>
      </c>
      <c r="L23" s="13" t="s">
        <v>96</v>
      </c>
      <c r="M23" s="16" t="s">
        <v>28</v>
      </c>
      <c r="N23" s="12" t="s">
        <v>40</v>
      </c>
    </row>
    <row r="24" spans="1:14" ht="30.75" customHeight="1">
      <c r="A24" s="27"/>
      <c r="B24" s="27"/>
      <c r="C24" s="27" t="s">
        <v>15</v>
      </c>
      <c r="D24" s="12">
        <v>22</v>
      </c>
      <c r="E24" s="27" t="s">
        <v>34</v>
      </c>
      <c r="F24" s="26">
        <v>0.42708333333333298</v>
      </c>
      <c r="G24" s="26">
        <v>0.42708333333333298</v>
      </c>
      <c r="H24" s="23" t="s">
        <v>65</v>
      </c>
      <c r="I24" s="16" t="s">
        <v>100</v>
      </c>
      <c r="J24" s="14" t="s">
        <v>101</v>
      </c>
      <c r="K24" s="14" t="s">
        <v>102</v>
      </c>
      <c r="L24" s="16" t="s">
        <v>103</v>
      </c>
      <c r="M24" s="16" t="s">
        <v>28</v>
      </c>
      <c r="N24" s="12" t="s">
        <v>40</v>
      </c>
    </row>
    <row r="25" spans="1:14" ht="33" customHeight="1">
      <c r="A25" s="27" t="s">
        <v>15</v>
      </c>
      <c r="B25" s="27"/>
      <c r="C25" s="27" t="s">
        <v>15</v>
      </c>
      <c r="D25" s="12">
        <v>23</v>
      </c>
      <c r="E25" s="27" t="s">
        <v>34</v>
      </c>
      <c r="F25" s="26">
        <v>0.43055555555555503</v>
      </c>
      <c r="G25" s="26">
        <v>0.43055555555555503</v>
      </c>
      <c r="H25" s="22" t="s">
        <v>65</v>
      </c>
      <c r="I25" s="16" t="s">
        <v>104</v>
      </c>
      <c r="J25" s="14" t="s">
        <v>105</v>
      </c>
      <c r="K25" s="14" t="s">
        <v>106</v>
      </c>
      <c r="L25" s="13" t="s">
        <v>103</v>
      </c>
      <c r="M25" s="16" t="s">
        <v>28</v>
      </c>
      <c r="N25" s="13" t="s">
        <v>40</v>
      </c>
    </row>
    <row r="26" spans="1:14" ht="53.25" customHeight="1">
      <c r="A26" s="27" t="s">
        <v>15</v>
      </c>
      <c r="B26" s="27" t="s">
        <v>15</v>
      </c>
      <c r="C26" s="27" t="s">
        <v>15</v>
      </c>
      <c r="D26" s="12">
        <v>24</v>
      </c>
      <c r="E26" s="27" t="s">
        <v>34</v>
      </c>
      <c r="F26" s="26">
        <v>0.43402777777777701</v>
      </c>
      <c r="G26" s="26">
        <v>0.43402777777777701</v>
      </c>
      <c r="H26" s="23" t="s">
        <v>65</v>
      </c>
      <c r="I26" s="16" t="s">
        <v>107</v>
      </c>
      <c r="J26" s="14" t="s">
        <v>108</v>
      </c>
      <c r="K26" s="14" t="s">
        <v>109</v>
      </c>
      <c r="L26" s="13" t="s">
        <v>110</v>
      </c>
      <c r="M26" s="16" t="s">
        <v>28</v>
      </c>
      <c r="N26" s="12" t="s">
        <v>23</v>
      </c>
    </row>
    <row r="27" spans="1:14" ht="28.5" customHeight="1">
      <c r="A27" s="27"/>
      <c r="B27" s="27" t="s">
        <v>15</v>
      </c>
      <c r="C27" s="27" t="s">
        <v>15</v>
      </c>
      <c r="D27" s="12">
        <v>25</v>
      </c>
      <c r="E27" s="27" t="s">
        <v>34</v>
      </c>
      <c r="F27" s="26">
        <v>0.4375</v>
      </c>
      <c r="G27" s="26">
        <v>0.4375</v>
      </c>
      <c r="H27" s="23" t="s">
        <v>65</v>
      </c>
      <c r="I27" s="16" t="s">
        <v>107</v>
      </c>
      <c r="J27" s="14" t="s">
        <v>111</v>
      </c>
      <c r="K27" s="14" t="s">
        <v>112</v>
      </c>
      <c r="L27" s="13" t="s">
        <v>110</v>
      </c>
      <c r="M27" s="16" t="s">
        <v>28</v>
      </c>
      <c r="N27" s="12" t="s">
        <v>40</v>
      </c>
    </row>
    <row r="28" spans="1:14" ht="42.75" customHeight="1">
      <c r="A28" s="27"/>
      <c r="B28" s="27"/>
      <c r="C28" s="27" t="s">
        <v>15</v>
      </c>
      <c r="D28" s="12">
        <v>26</v>
      </c>
      <c r="E28" s="27" t="s">
        <v>34</v>
      </c>
      <c r="F28" s="26">
        <v>0.44097222222222199</v>
      </c>
      <c r="G28" s="26">
        <v>0.44097222222222199</v>
      </c>
      <c r="H28" s="22" t="s">
        <v>65</v>
      </c>
      <c r="I28" s="16" t="s">
        <v>107</v>
      </c>
      <c r="J28" s="14" t="s">
        <v>113</v>
      </c>
      <c r="K28" s="14" t="s">
        <v>114</v>
      </c>
      <c r="L28" s="13" t="s">
        <v>110</v>
      </c>
      <c r="M28" s="16" t="s">
        <v>28</v>
      </c>
      <c r="N28" s="12" t="s">
        <v>40</v>
      </c>
    </row>
    <row r="29" spans="1:14" ht="41.25" customHeight="1">
      <c r="A29" s="27" t="s">
        <v>15</v>
      </c>
      <c r="B29" s="27" t="s">
        <v>15</v>
      </c>
      <c r="C29" s="27" t="s">
        <v>15</v>
      </c>
      <c r="D29" s="12">
        <v>27</v>
      </c>
      <c r="E29" s="27" t="s">
        <v>34</v>
      </c>
      <c r="F29" s="26">
        <v>0.44444444444444398</v>
      </c>
      <c r="G29" s="26">
        <v>0.44444444444444398</v>
      </c>
      <c r="H29" s="22" t="s">
        <v>65</v>
      </c>
      <c r="I29" s="16" t="s">
        <v>115</v>
      </c>
      <c r="J29" s="14" t="s">
        <v>116</v>
      </c>
      <c r="K29" s="17" t="s">
        <v>117</v>
      </c>
      <c r="L29" s="13" t="s">
        <v>50</v>
      </c>
      <c r="M29" s="16" t="s">
        <v>33</v>
      </c>
      <c r="N29" s="12" t="s">
        <v>40</v>
      </c>
    </row>
    <row r="30" spans="1:14" ht="39.75" customHeight="1">
      <c r="A30" s="27"/>
      <c r="B30" s="27" t="s">
        <v>15</v>
      </c>
      <c r="C30" s="27" t="s">
        <v>15</v>
      </c>
      <c r="D30" s="12">
        <v>28</v>
      </c>
      <c r="E30" s="27" t="s">
        <v>34</v>
      </c>
      <c r="F30" s="26">
        <v>0.44791666666666602</v>
      </c>
      <c r="G30" s="26">
        <v>0.44791666666666602</v>
      </c>
      <c r="H30" s="23" t="s">
        <v>65</v>
      </c>
      <c r="I30" s="16" t="s">
        <v>115</v>
      </c>
      <c r="J30" s="14" t="s">
        <v>118</v>
      </c>
      <c r="K30" s="14" t="s">
        <v>119</v>
      </c>
      <c r="L30" s="12" t="s">
        <v>50</v>
      </c>
      <c r="M30" s="16" t="s">
        <v>33</v>
      </c>
      <c r="N30" s="12" t="s">
        <v>40</v>
      </c>
    </row>
    <row r="31" spans="1:14" ht="54.75" customHeight="1">
      <c r="A31" s="27"/>
      <c r="B31" s="27" t="s">
        <v>15</v>
      </c>
      <c r="C31" s="27" t="s">
        <v>15</v>
      </c>
      <c r="D31" s="12">
        <v>29</v>
      </c>
      <c r="E31" s="27" t="s">
        <v>34</v>
      </c>
      <c r="F31" s="26">
        <v>0.45138888888888901</v>
      </c>
      <c r="G31" s="26">
        <v>0.45138888888888901</v>
      </c>
      <c r="H31" s="22" t="s">
        <v>86</v>
      </c>
      <c r="I31" s="16" t="s">
        <v>120</v>
      </c>
      <c r="J31" s="14" t="s">
        <v>121</v>
      </c>
      <c r="K31" s="14" t="s">
        <v>122</v>
      </c>
      <c r="L31" s="12" t="s">
        <v>123</v>
      </c>
      <c r="M31" s="13" t="s">
        <v>124</v>
      </c>
      <c r="N31" s="13" t="s">
        <v>40</v>
      </c>
    </row>
    <row r="32" spans="1:14" ht="27.75" customHeight="1">
      <c r="A32" s="27" t="s">
        <v>15</v>
      </c>
      <c r="B32" s="27" t="s">
        <v>15</v>
      </c>
      <c r="C32" s="27" t="s">
        <v>15</v>
      </c>
      <c r="D32" s="12">
        <v>30</v>
      </c>
      <c r="E32" s="27" t="s">
        <v>34</v>
      </c>
      <c r="F32" s="26">
        <v>0.45486111111111099</v>
      </c>
      <c r="G32" s="26">
        <v>0.45486111111111099</v>
      </c>
      <c r="H32" s="22" t="s">
        <v>125</v>
      </c>
      <c r="I32" s="22" t="s">
        <v>126</v>
      </c>
      <c r="J32" s="30" t="s">
        <v>127</v>
      </c>
      <c r="K32" s="30" t="s">
        <v>128</v>
      </c>
      <c r="L32" s="28" t="s">
        <v>129</v>
      </c>
      <c r="M32" s="28" t="s">
        <v>33</v>
      </c>
      <c r="N32" s="28" t="s">
        <v>73</v>
      </c>
    </row>
    <row r="33" spans="1:14" ht="44.25" customHeight="1">
      <c r="A33" s="27"/>
      <c r="B33" s="27" t="s">
        <v>15</v>
      </c>
      <c r="C33" s="27" t="s">
        <v>15</v>
      </c>
      <c r="D33" s="12">
        <v>31</v>
      </c>
      <c r="E33" s="27" t="s">
        <v>34</v>
      </c>
      <c r="F33" s="26">
        <v>0.45833333333333298</v>
      </c>
      <c r="G33" s="26">
        <v>0.45833333333333298</v>
      </c>
      <c r="H33" s="22" t="s">
        <v>65</v>
      </c>
      <c r="I33" s="16" t="s">
        <v>130</v>
      </c>
      <c r="J33" s="14" t="s">
        <v>131</v>
      </c>
      <c r="K33" s="14" t="s">
        <v>119</v>
      </c>
      <c r="L33" s="13" t="s">
        <v>50</v>
      </c>
      <c r="M33" s="16" t="s">
        <v>33</v>
      </c>
      <c r="N33" s="13" t="s">
        <v>40</v>
      </c>
    </row>
    <row r="34" spans="1:14" ht="42.75" customHeight="1">
      <c r="A34" s="27" t="s">
        <v>15</v>
      </c>
      <c r="B34" s="27" t="s">
        <v>15</v>
      </c>
      <c r="C34" s="27" t="s">
        <v>15</v>
      </c>
      <c r="D34" s="12">
        <v>32</v>
      </c>
      <c r="E34" s="27" t="s">
        <v>34</v>
      </c>
      <c r="F34" s="26">
        <v>0.46180555555555602</v>
      </c>
      <c r="G34" s="26">
        <v>0.46180555555555602</v>
      </c>
      <c r="H34" s="23" t="s">
        <v>65</v>
      </c>
      <c r="I34" s="16" t="s">
        <v>115</v>
      </c>
      <c r="J34" s="14" t="s">
        <v>132</v>
      </c>
      <c r="K34" s="14" t="s">
        <v>133</v>
      </c>
      <c r="L34" s="12" t="s">
        <v>50</v>
      </c>
      <c r="M34" s="16" t="s">
        <v>33</v>
      </c>
      <c r="N34" s="13" t="s">
        <v>40</v>
      </c>
    </row>
    <row r="35" spans="1:14" ht="66.75" customHeight="1">
      <c r="A35" s="27" t="s">
        <v>15</v>
      </c>
      <c r="B35" s="27" t="s">
        <v>15</v>
      </c>
      <c r="C35" s="27" t="s">
        <v>15</v>
      </c>
      <c r="D35" s="12">
        <v>33</v>
      </c>
      <c r="E35" s="27" t="s">
        <v>34</v>
      </c>
      <c r="F35" s="26">
        <v>0.46527777777777801</v>
      </c>
      <c r="G35" s="26">
        <v>0.46527777777777801</v>
      </c>
      <c r="H35" s="22" t="s">
        <v>65</v>
      </c>
      <c r="I35" s="16" t="s">
        <v>134</v>
      </c>
      <c r="J35" s="14" t="s">
        <v>135</v>
      </c>
      <c r="K35" s="14" t="s">
        <v>136</v>
      </c>
      <c r="L35" s="13" t="s">
        <v>137</v>
      </c>
      <c r="M35" s="16" t="s">
        <v>33</v>
      </c>
      <c r="N35" s="13" t="s">
        <v>40</v>
      </c>
    </row>
    <row r="36" spans="1:14" s="19" customFormat="1" ht="54" customHeight="1">
      <c r="A36" s="25" t="s">
        <v>15</v>
      </c>
      <c r="B36" s="25" t="s">
        <v>15</v>
      </c>
      <c r="C36" s="25" t="s">
        <v>15</v>
      </c>
      <c r="D36" s="12">
        <v>34</v>
      </c>
      <c r="E36" s="25" t="s">
        <v>16</v>
      </c>
      <c r="F36" s="26">
        <v>0.46875</v>
      </c>
      <c r="G36" s="26">
        <v>0.46875</v>
      </c>
      <c r="H36" s="22" t="s">
        <v>65</v>
      </c>
      <c r="I36" s="16" t="s">
        <v>18</v>
      </c>
      <c r="J36" s="14" t="s">
        <v>138</v>
      </c>
      <c r="K36" s="14" t="s">
        <v>139</v>
      </c>
      <c r="L36" s="12" t="s">
        <v>21</v>
      </c>
      <c r="M36" s="13" t="s">
        <v>28</v>
      </c>
      <c r="N36" s="13" t="s">
        <v>23</v>
      </c>
    </row>
    <row r="37" spans="1:14" ht="54.75" customHeight="1">
      <c r="A37" s="27" t="s">
        <v>15</v>
      </c>
      <c r="B37" s="27" t="s">
        <v>15</v>
      </c>
      <c r="C37" s="27" t="s">
        <v>15</v>
      </c>
      <c r="D37" s="12">
        <v>35</v>
      </c>
      <c r="E37" s="27" t="s">
        <v>16</v>
      </c>
      <c r="F37" s="26">
        <v>0.47222222222222199</v>
      </c>
      <c r="G37" s="26">
        <v>0.47222222222222199</v>
      </c>
      <c r="H37" s="22" t="s">
        <v>65</v>
      </c>
      <c r="I37" s="16" t="s">
        <v>140</v>
      </c>
      <c r="J37" s="14" t="s">
        <v>141</v>
      </c>
      <c r="K37" s="14" t="s">
        <v>142</v>
      </c>
      <c r="L37" s="13" t="s">
        <v>103</v>
      </c>
      <c r="M37" s="13" t="s">
        <v>143</v>
      </c>
      <c r="N37" s="13" t="s">
        <v>23</v>
      </c>
    </row>
    <row r="38" spans="1:14" ht="78" customHeight="1">
      <c r="A38" s="27"/>
      <c r="B38" s="27" t="s">
        <v>15</v>
      </c>
      <c r="C38" s="27" t="s">
        <v>15</v>
      </c>
      <c r="D38" s="12">
        <v>36</v>
      </c>
      <c r="E38" s="27" t="s">
        <v>16</v>
      </c>
      <c r="F38" s="26">
        <v>0.47569444444444398</v>
      </c>
      <c r="G38" s="26">
        <v>0.47569444444444398</v>
      </c>
      <c r="H38" s="22" t="s">
        <v>144</v>
      </c>
      <c r="I38" s="16" t="s">
        <v>66</v>
      </c>
      <c r="J38" s="14" t="s">
        <v>145</v>
      </c>
      <c r="K38" s="14" t="s">
        <v>226</v>
      </c>
      <c r="L38" s="12" t="s">
        <v>21</v>
      </c>
      <c r="M38" s="13" t="s">
        <v>143</v>
      </c>
      <c r="N38" s="13" t="s">
        <v>23</v>
      </c>
    </row>
    <row r="39" spans="1:14" ht="44.25" customHeight="1">
      <c r="A39" s="27"/>
      <c r="B39" s="27"/>
      <c r="C39" s="27" t="s">
        <v>15</v>
      </c>
      <c r="D39" s="12">
        <v>37</v>
      </c>
      <c r="E39" s="27" t="s">
        <v>16</v>
      </c>
      <c r="F39" s="26">
        <v>0.47916666666666702</v>
      </c>
      <c r="G39" s="26">
        <v>0.47916666666666702</v>
      </c>
      <c r="H39" s="22" t="s">
        <v>144</v>
      </c>
      <c r="I39" s="16" t="s">
        <v>146</v>
      </c>
      <c r="J39" s="14" t="s">
        <v>147</v>
      </c>
      <c r="K39" s="14" t="s">
        <v>148</v>
      </c>
      <c r="L39" s="12" t="s">
        <v>149</v>
      </c>
      <c r="M39" s="13" t="s">
        <v>143</v>
      </c>
      <c r="N39" s="12" t="s">
        <v>77</v>
      </c>
    </row>
    <row r="40" spans="1:14" ht="46.5" customHeight="1">
      <c r="A40" s="27"/>
      <c r="B40" s="27"/>
      <c r="C40" s="27" t="s">
        <v>15</v>
      </c>
      <c r="D40" s="12">
        <v>38</v>
      </c>
      <c r="E40" s="27" t="s">
        <v>16</v>
      </c>
      <c r="F40" s="26">
        <v>0.48263888888888901</v>
      </c>
      <c r="G40" s="26">
        <v>0.48263888888888901</v>
      </c>
      <c r="H40" s="22" t="s">
        <v>144</v>
      </c>
      <c r="I40" s="16" t="s">
        <v>150</v>
      </c>
      <c r="J40" s="14" t="s">
        <v>151</v>
      </c>
      <c r="K40" s="14" t="s">
        <v>152</v>
      </c>
      <c r="L40" s="12" t="s">
        <v>149</v>
      </c>
      <c r="M40" s="16" t="s">
        <v>153</v>
      </c>
      <c r="N40" s="13" t="s">
        <v>40</v>
      </c>
    </row>
    <row r="41" spans="1:14" ht="54.75" customHeight="1">
      <c r="A41" s="27"/>
      <c r="B41" s="27"/>
      <c r="C41" s="27" t="s">
        <v>15</v>
      </c>
      <c r="D41" s="12">
        <v>39</v>
      </c>
      <c r="E41" s="27" t="s">
        <v>34</v>
      </c>
      <c r="F41" s="26">
        <v>0.48611111111111099</v>
      </c>
      <c r="G41" s="26">
        <v>0.48611111111111099</v>
      </c>
      <c r="H41" s="22" t="s">
        <v>144</v>
      </c>
      <c r="I41" s="16" t="s">
        <v>154</v>
      </c>
      <c r="J41" s="14" t="s">
        <v>155</v>
      </c>
      <c r="K41" s="14" t="s">
        <v>156</v>
      </c>
      <c r="L41" s="12" t="s">
        <v>157</v>
      </c>
      <c r="M41" s="16" t="s">
        <v>153</v>
      </c>
      <c r="N41" s="13" t="s">
        <v>23</v>
      </c>
    </row>
    <row r="42" spans="1:14" ht="27.75" customHeight="1">
      <c r="A42" s="27"/>
      <c r="B42" s="27"/>
      <c r="C42" s="27" t="s">
        <v>15</v>
      </c>
      <c r="D42" s="12">
        <v>40</v>
      </c>
      <c r="E42" s="27" t="s">
        <v>16</v>
      </c>
      <c r="F42" s="26">
        <v>0.48958333333333298</v>
      </c>
      <c r="G42" s="26">
        <v>0.48958333333333298</v>
      </c>
      <c r="H42" s="22" t="s">
        <v>158</v>
      </c>
      <c r="I42" s="22" t="s">
        <v>159</v>
      </c>
      <c r="J42" s="30" t="s">
        <v>160</v>
      </c>
      <c r="K42" s="30" t="s">
        <v>161</v>
      </c>
      <c r="L42" s="28" t="s">
        <v>162</v>
      </c>
      <c r="M42" s="28" t="s">
        <v>163</v>
      </c>
      <c r="N42" s="28" t="s">
        <v>164</v>
      </c>
    </row>
    <row r="43" spans="1:14" ht="45" customHeight="1">
      <c r="A43" s="27"/>
      <c r="B43" s="27"/>
      <c r="C43" s="27" t="s">
        <v>15</v>
      </c>
      <c r="D43" s="12">
        <v>41</v>
      </c>
      <c r="E43" s="27" t="s">
        <v>34</v>
      </c>
      <c r="F43" s="26">
        <v>0.49305555555555503</v>
      </c>
      <c r="G43" s="26">
        <v>0.49305555555555503</v>
      </c>
      <c r="H43" s="22" t="s">
        <v>144</v>
      </c>
      <c r="I43" s="16" t="s">
        <v>165</v>
      </c>
      <c r="J43" s="14" t="s">
        <v>166</v>
      </c>
      <c r="K43" s="14" t="s">
        <v>167</v>
      </c>
      <c r="L43" s="12" t="s">
        <v>168</v>
      </c>
      <c r="M43" s="16" t="s">
        <v>169</v>
      </c>
      <c r="N43" s="12" t="s">
        <v>40</v>
      </c>
    </row>
    <row r="44" spans="1:14" ht="33" customHeight="1">
      <c r="A44" s="27"/>
      <c r="B44" s="27" t="s">
        <v>15</v>
      </c>
      <c r="C44" s="27" t="s">
        <v>15</v>
      </c>
      <c r="D44" s="12">
        <v>42</v>
      </c>
      <c r="E44" s="27" t="s">
        <v>34</v>
      </c>
      <c r="F44" s="26">
        <v>0.49652777777777801</v>
      </c>
      <c r="G44" s="26">
        <v>0.49652777777777801</v>
      </c>
      <c r="H44" s="22" t="s">
        <v>144</v>
      </c>
      <c r="I44" s="16" t="s">
        <v>115</v>
      </c>
      <c r="J44" s="14" t="s">
        <v>170</v>
      </c>
      <c r="K44" s="14" t="s">
        <v>171</v>
      </c>
      <c r="L44" s="13" t="s">
        <v>50</v>
      </c>
      <c r="M44" s="16" t="s">
        <v>169</v>
      </c>
      <c r="N44" s="13" t="s">
        <v>40</v>
      </c>
    </row>
    <row r="45" spans="1:14" ht="51" customHeight="1">
      <c r="A45" s="27"/>
      <c r="B45" s="27" t="s">
        <v>15</v>
      </c>
      <c r="C45" s="27" t="s">
        <v>15</v>
      </c>
      <c r="D45" s="12">
        <v>43</v>
      </c>
      <c r="E45" s="27" t="s">
        <v>34</v>
      </c>
      <c r="F45" s="26">
        <v>0.5</v>
      </c>
      <c r="G45" s="26">
        <v>0.5</v>
      </c>
      <c r="H45" s="22" t="s">
        <v>144</v>
      </c>
      <c r="I45" s="16" t="s">
        <v>115</v>
      </c>
      <c r="J45" s="14" t="s">
        <v>172</v>
      </c>
      <c r="K45" s="14" t="s">
        <v>173</v>
      </c>
      <c r="L45" s="13" t="s">
        <v>50</v>
      </c>
      <c r="M45" s="16" t="s">
        <v>169</v>
      </c>
      <c r="N45" s="13" t="s">
        <v>40</v>
      </c>
    </row>
    <row r="46" spans="1:14" ht="42" customHeight="1">
      <c r="A46" s="27"/>
      <c r="B46" s="27" t="s">
        <v>15</v>
      </c>
      <c r="C46" s="27" t="s">
        <v>15</v>
      </c>
      <c r="D46" s="12">
        <v>44</v>
      </c>
      <c r="E46" s="27" t="s">
        <v>34</v>
      </c>
      <c r="F46" s="26">
        <v>0.50347222222222199</v>
      </c>
      <c r="G46" s="26">
        <v>0.50347222222222199</v>
      </c>
      <c r="H46" s="22" t="s">
        <v>144</v>
      </c>
      <c r="I46" s="16" t="s">
        <v>58</v>
      </c>
      <c r="J46" s="14" t="s">
        <v>174</v>
      </c>
      <c r="K46" s="14" t="s">
        <v>175</v>
      </c>
      <c r="L46" s="13" t="s">
        <v>176</v>
      </c>
      <c r="M46" s="16" t="s">
        <v>169</v>
      </c>
      <c r="N46" s="13" t="s">
        <v>40</v>
      </c>
    </row>
    <row r="47" spans="1:14" ht="48" customHeight="1">
      <c r="A47" s="27"/>
      <c r="B47" s="27" t="s">
        <v>15</v>
      </c>
      <c r="C47" s="27" t="s">
        <v>15</v>
      </c>
      <c r="D47" s="12">
        <v>45</v>
      </c>
      <c r="E47" s="27" t="s">
        <v>16</v>
      </c>
      <c r="F47" s="26">
        <v>0.50694444444444398</v>
      </c>
      <c r="G47" s="26">
        <v>0.50694444444444398</v>
      </c>
      <c r="H47" s="22" t="s">
        <v>177</v>
      </c>
      <c r="I47" s="16" t="s">
        <v>66</v>
      </c>
      <c r="J47" s="14" t="s">
        <v>178</v>
      </c>
      <c r="K47" s="14" t="s">
        <v>179</v>
      </c>
      <c r="L47" s="12" t="s">
        <v>21</v>
      </c>
      <c r="M47" s="13" t="s">
        <v>143</v>
      </c>
      <c r="N47" s="13" t="s">
        <v>23</v>
      </c>
    </row>
    <row r="48" spans="1:14" ht="54.75" customHeight="1">
      <c r="A48" s="27"/>
      <c r="B48" s="27" t="s">
        <v>15</v>
      </c>
      <c r="C48" s="27" t="s">
        <v>15</v>
      </c>
      <c r="D48" s="12">
        <v>46</v>
      </c>
      <c r="E48" s="27" t="s">
        <v>16</v>
      </c>
      <c r="F48" s="26">
        <v>0.51041666666666596</v>
      </c>
      <c r="G48" s="26">
        <v>0.51041666666666596</v>
      </c>
      <c r="H48" s="22" t="s">
        <v>180</v>
      </c>
      <c r="I48" s="16" t="s">
        <v>181</v>
      </c>
      <c r="J48" s="14" t="s">
        <v>182</v>
      </c>
      <c r="K48" s="14" t="s">
        <v>183</v>
      </c>
      <c r="L48" s="12" t="s">
        <v>21</v>
      </c>
      <c r="M48" s="13" t="s">
        <v>143</v>
      </c>
      <c r="N48" s="13" t="s">
        <v>23</v>
      </c>
    </row>
    <row r="49" spans="1:14" ht="72">
      <c r="A49" s="27"/>
      <c r="B49" s="27" t="s">
        <v>15</v>
      </c>
      <c r="C49" s="27" t="s">
        <v>15</v>
      </c>
      <c r="D49" s="12">
        <v>47</v>
      </c>
      <c r="E49" s="27" t="s">
        <v>16</v>
      </c>
      <c r="F49" s="26">
        <v>0.51388888888888895</v>
      </c>
      <c r="G49" s="26">
        <v>0.51388888888888895</v>
      </c>
      <c r="H49" s="22" t="s">
        <v>180</v>
      </c>
      <c r="I49" s="16" t="s">
        <v>184</v>
      </c>
      <c r="J49" s="14" t="s">
        <v>185</v>
      </c>
      <c r="K49" s="14" t="s">
        <v>186</v>
      </c>
      <c r="L49" s="12" t="s">
        <v>187</v>
      </c>
      <c r="M49" s="13" t="s">
        <v>188</v>
      </c>
      <c r="N49" s="12" t="s">
        <v>73</v>
      </c>
    </row>
    <row r="50" spans="1:14" ht="56.25" customHeight="1">
      <c r="A50" s="27"/>
      <c r="B50" s="27"/>
      <c r="C50" s="27" t="s">
        <v>15</v>
      </c>
      <c r="D50" s="12">
        <v>48</v>
      </c>
      <c r="E50" s="27" t="s">
        <v>16</v>
      </c>
      <c r="F50" s="26">
        <v>0.51736111111111105</v>
      </c>
      <c r="G50" s="26">
        <v>0.51736111111111105</v>
      </c>
      <c r="H50" s="22" t="s">
        <v>180</v>
      </c>
      <c r="I50" s="16" t="s">
        <v>189</v>
      </c>
      <c r="J50" s="14" t="s">
        <v>190</v>
      </c>
      <c r="K50" s="14" t="s">
        <v>191</v>
      </c>
      <c r="L50" s="13" t="s">
        <v>192</v>
      </c>
      <c r="M50" s="13" t="s">
        <v>169</v>
      </c>
      <c r="N50" s="12" t="s">
        <v>40</v>
      </c>
    </row>
    <row r="51" spans="1:14" ht="41.25" customHeight="1">
      <c r="A51" s="27"/>
      <c r="B51" s="27"/>
      <c r="C51" s="27" t="s">
        <v>15</v>
      </c>
      <c r="D51" s="12">
        <v>49</v>
      </c>
      <c r="E51" s="27" t="s">
        <v>34</v>
      </c>
      <c r="F51" s="26">
        <v>0.52083333333333304</v>
      </c>
      <c r="G51" s="26">
        <v>0.52083333333333304</v>
      </c>
      <c r="H51" s="22" t="s">
        <v>180</v>
      </c>
      <c r="I51" s="16" t="s">
        <v>193</v>
      </c>
      <c r="J51" s="14" t="s">
        <v>194</v>
      </c>
      <c r="K51" s="14" t="s">
        <v>195</v>
      </c>
      <c r="L51" s="13" t="s">
        <v>169</v>
      </c>
      <c r="M51" s="13" t="s">
        <v>188</v>
      </c>
      <c r="N51" s="12" t="s">
        <v>23</v>
      </c>
    </row>
    <row r="52" spans="1:14" ht="125.25" customHeight="1">
      <c r="A52" s="27"/>
      <c r="B52" s="27" t="s">
        <v>15</v>
      </c>
      <c r="C52" s="27" t="s">
        <v>15</v>
      </c>
      <c r="D52" s="12">
        <v>50</v>
      </c>
      <c r="E52" s="27" t="s">
        <v>34</v>
      </c>
      <c r="F52" s="26">
        <v>0.52430555555555503</v>
      </c>
      <c r="G52" s="26">
        <v>0.52430555555555503</v>
      </c>
      <c r="H52" s="22" t="s">
        <v>180</v>
      </c>
      <c r="I52" s="16" t="s">
        <v>196</v>
      </c>
      <c r="J52" s="14" t="s">
        <v>197</v>
      </c>
      <c r="K52" s="14" t="s">
        <v>198</v>
      </c>
      <c r="L52" s="13" t="s">
        <v>169</v>
      </c>
      <c r="M52" s="13" t="s">
        <v>188</v>
      </c>
      <c r="N52" s="12" t="s">
        <v>23</v>
      </c>
    </row>
    <row r="53" spans="1:14" ht="58.5" customHeight="1">
      <c r="A53" s="27"/>
      <c r="B53" s="27" t="s">
        <v>15</v>
      </c>
      <c r="C53" s="27" t="s">
        <v>15</v>
      </c>
      <c r="D53" s="12">
        <v>51</v>
      </c>
      <c r="E53" s="27" t="s">
        <v>16</v>
      </c>
      <c r="F53" s="26">
        <v>0.52777777777777701</v>
      </c>
      <c r="G53" s="26">
        <v>0.52777777777777701</v>
      </c>
      <c r="H53" s="22" t="s">
        <v>180</v>
      </c>
      <c r="I53" s="16" t="s">
        <v>199</v>
      </c>
      <c r="J53" s="14" t="s">
        <v>200</v>
      </c>
      <c r="K53" s="14" t="s">
        <v>201</v>
      </c>
      <c r="L53" s="13" t="s">
        <v>188</v>
      </c>
      <c r="M53" s="13" t="s">
        <v>169</v>
      </c>
      <c r="N53" s="12" t="s">
        <v>23</v>
      </c>
    </row>
    <row r="54" spans="1:14" ht="33.75" customHeight="1">
      <c r="A54" s="27"/>
      <c r="B54" s="27"/>
      <c r="C54" s="27" t="s">
        <v>15</v>
      </c>
      <c r="D54" s="12">
        <v>52</v>
      </c>
      <c r="E54" s="27" t="s">
        <v>34</v>
      </c>
      <c r="F54" s="26">
        <v>0.53125</v>
      </c>
      <c r="G54" s="26">
        <v>0.53125</v>
      </c>
      <c r="H54" s="22" t="s">
        <v>180</v>
      </c>
      <c r="I54" s="16" t="s">
        <v>202</v>
      </c>
      <c r="J54" s="14" t="s">
        <v>203</v>
      </c>
      <c r="K54" s="14" t="s">
        <v>204</v>
      </c>
      <c r="L54" s="12" t="s">
        <v>50</v>
      </c>
      <c r="M54" s="13" t="s">
        <v>103</v>
      </c>
      <c r="N54" s="12" t="s">
        <v>40</v>
      </c>
    </row>
    <row r="55" spans="1:14" ht="15">
      <c r="A55" s="27"/>
      <c r="B55" s="27"/>
      <c r="C55" s="27"/>
      <c r="D55" s="12"/>
      <c r="E55" s="27"/>
      <c r="F55" s="26"/>
      <c r="G55" s="26"/>
      <c r="H55" s="22"/>
      <c r="I55" s="29"/>
      <c r="J55" s="30"/>
      <c r="K55" s="30"/>
      <c r="L55" s="31"/>
      <c r="M55" s="31"/>
      <c r="N55" s="31"/>
    </row>
    <row r="56" spans="1:14" ht="15">
      <c r="A56" s="27"/>
      <c r="B56" s="27"/>
      <c r="C56" s="27"/>
      <c r="D56" s="12"/>
      <c r="E56" s="27"/>
      <c r="F56" s="26"/>
      <c r="G56" s="26"/>
      <c r="H56" s="22"/>
      <c r="I56" s="29"/>
      <c r="J56" s="30"/>
      <c r="K56" s="30"/>
      <c r="L56" s="31"/>
      <c r="M56" s="31"/>
      <c r="N56" s="31"/>
    </row>
  </sheetData>
  <autoFilter ref="A2:N56" xr:uid="{602E6852-375F-4AA3-81D5-90BE67259298}"/>
  <phoneticPr fontId="1"/>
  <pageMargins left="0.39370078740157483" right="0.39370078740157483" top="0.39370078740157483" bottom="0.39370078740157483" header="0.19685039370078741" footer="0.19685039370078741"/>
  <pageSetup paperSize="8" scale="8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8609-5A31-4F87-A027-CB0F7EA66F3B}">
  <sheetPr>
    <tabColor rgb="FFFF0000"/>
  </sheetPr>
  <dimension ref="A1:AO499"/>
  <sheetViews>
    <sheetView view="pageBreakPreview" topLeftCell="A3" zoomScaleNormal="100" zoomScaleSheetLayoutView="100" workbookViewId="0">
      <selection activeCell="F23" sqref="F23:AO25"/>
    </sheetView>
  </sheetViews>
  <sheetFormatPr defaultColWidth="9" defaultRowHeight="21" customHeight="1"/>
  <cols>
    <col min="1" max="1" width="5.125" style="1" customWidth="1"/>
    <col min="2" max="12" width="3.125" style="1" customWidth="1"/>
    <col min="13" max="13" width="4.25" style="1" customWidth="1"/>
    <col min="14" max="20" width="3.125" style="1" customWidth="1"/>
    <col min="21" max="22" width="4.125" style="1" customWidth="1"/>
    <col min="23" max="23" width="4" style="1" customWidth="1"/>
    <col min="24" max="24" width="4.75" style="1" customWidth="1"/>
    <col min="25" max="39" width="3.125" style="1" customWidth="1"/>
    <col min="40" max="40" width="3.75" style="1" customWidth="1"/>
    <col min="41" max="42" width="3.125" style="1" customWidth="1"/>
    <col min="43" max="16384" width="9" style="1"/>
  </cols>
  <sheetData>
    <row r="1" spans="1:41" ht="21" customHeight="1" thickBot="1">
      <c r="A1" s="34">
        <v>1</v>
      </c>
      <c r="B1" s="1" t="s">
        <v>205</v>
      </c>
      <c r="H1" s="33"/>
      <c r="I1" s="33"/>
      <c r="J1" s="33"/>
      <c r="AA1" s="2" t="s">
        <v>206</v>
      </c>
      <c r="AF1" s="44" t="str">
        <f>_xlfn.XLOOKUP($A1,'B-1_状況付与計画様式'!D:D,'B-1_状況付与計画様式'!N:N,"")</f>
        <v>付与票</v>
      </c>
      <c r="AG1" s="44"/>
      <c r="AH1" s="44"/>
      <c r="AI1" s="44"/>
      <c r="AJ1" s="44"/>
      <c r="AK1" s="44"/>
      <c r="AN1" s="3" t="s">
        <v>207</v>
      </c>
    </row>
    <row r="2" spans="1:41" s="4" customFormat="1" ht="21" customHeight="1">
      <c r="B2" s="77" t="s">
        <v>208</v>
      </c>
      <c r="C2" s="77"/>
      <c r="D2" s="77"/>
      <c r="E2" s="77"/>
      <c r="F2" s="77"/>
      <c r="G2" s="77"/>
      <c r="H2" s="82">
        <f>_xlfn.XLOOKUP($A1,'B-1_状況付与計画様式'!D:D,'B-1_状況付与計画様式'!F:F,"")</f>
        <v>0.35416666666666669</v>
      </c>
      <c r="I2" s="78"/>
      <c r="J2" s="78"/>
      <c r="K2" s="78"/>
      <c r="L2" s="78"/>
      <c r="M2" s="78"/>
      <c r="O2" s="88" t="s">
        <v>209</v>
      </c>
      <c r="P2" s="88"/>
      <c r="Q2" s="88"/>
      <c r="R2" s="88"/>
      <c r="S2" s="88"/>
      <c r="T2" s="89">
        <f>_xlfn.XLOOKUP($A1,'B-1_状況付与計画様式'!D:D,'B-1_状況付与計画様式'!G:G,"")</f>
        <v>0.35416666666666669</v>
      </c>
      <c r="U2" s="89"/>
      <c r="V2" s="89"/>
      <c r="W2" s="42"/>
      <c r="X2" s="41"/>
      <c r="Y2" s="41"/>
      <c r="AA2" s="45" t="str">
        <f>_xlfn.XLOOKUP($A1,'B-1_状況付与計画様式'!D:D,'B-1_状況付与計画様式'!N:N,"")</f>
        <v>付与票</v>
      </c>
      <c r="AB2" s="46"/>
      <c r="AC2" s="46"/>
      <c r="AD2" s="46"/>
      <c r="AE2" s="46"/>
      <c r="AF2" s="46"/>
      <c r="AG2" s="46"/>
      <c r="AH2" s="46">
        <f>_xlfn.XLOOKUP($A1,'B-1_状況付与計画様式'!D:D,'B-1_状況付与計画様式'!D:D,"")</f>
        <v>1</v>
      </c>
      <c r="AI2" s="46"/>
      <c r="AJ2" s="46"/>
      <c r="AK2" s="46"/>
      <c r="AL2" s="46"/>
      <c r="AM2" s="46"/>
      <c r="AN2" s="83"/>
    </row>
    <row r="3" spans="1:41" s="4" customFormat="1" ht="21" customHeight="1">
      <c r="B3" s="77"/>
      <c r="C3" s="77"/>
      <c r="D3" s="77"/>
      <c r="E3" s="77"/>
      <c r="F3" s="77"/>
      <c r="G3" s="77"/>
      <c r="H3" s="78"/>
      <c r="I3" s="78"/>
      <c r="J3" s="78"/>
      <c r="K3" s="78"/>
      <c r="L3" s="78"/>
      <c r="M3" s="78"/>
      <c r="O3" s="88"/>
      <c r="P3" s="88"/>
      <c r="Q3" s="88"/>
      <c r="R3" s="88"/>
      <c r="S3" s="88"/>
      <c r="T3" s="89"/>
      <c r="U3" s="89"/>
      <c r="V3" s="89"/>
      <c r="W3" s="41" t="s">
        <v>210</v>
      </c>
      <c r="Y3" s="41"/>
      <c r="AA3" s="47"/>
      <c r="AB3" s="48"/>
      <c r="AC3" s="48"/>
      <c r="AD3" s="48"/>
      <c r="AE3" s="48"/>
      <c r="AF3" s="48"/>
      <c r="AG3" s="48"/>
      <c r="AH3" s="48"/>
      <c r="AI3" s="48"/>
      <c r="AJ3" s="48"/>
      <c r="AK3" s="48"/>
      <c r="AL3" s="48"/>
      <c r="AM3" s="48"/>
      <c r="AN3" s="84"/>
    </row>
    <row r="4" spans="1:41" s="4" customFormat="1" ht="21" customHeight="1">
      <c r="B4" s="77" t="s">
        <v>211</v>
      </c>
      <c r="C4" s="77"/>
      <c r="D4" s="77"/>
      <c r="E4" s="77"/>
      <c r="F4" s="77"/>
      <c r="G4" s="77"/>
      <c r="H4" s="85" t="str">
        <f>_xlfn.XLOOKUP($A1,'B-1_状況付与計画様式'!D:D,'B-1_状況付与計画様式'!L:L,"")</f>
        <v>〇〇地方気象台</v>
      </c>
      <c r="I4" s="85"/>
      <c r="J4" s="85"/>
      <c r="K4" s="85"/>
      <c r="L4" s="85"/>
      <c r="M4" s="85"/>
      <c r="N4" s="86" t="s">
        <v>212</v>
      </c>
      <c r="O4" s="86"/>
      <c r="P4" s="87" t="s">
        <v>213</v>
      </c>
      <c r="Q4" s="87"/>
      <c r="R4" s="87"/>
      <c r="S4" s="87"/>
      <c r="T4" s="87"/>
      <c r="U4" s="85" t="str">
        <f>_xlfn.XLOOKUP($A1,'B-1_状況付与計画様式'!D:D,'B-1_状況付与計画様式'!M:M,"")</f>
        <v>県危機管理部</v>
      </c>
      <c r="V4" s="85"/>
      <c r="W4" s="85"/>
      <c r="X4" s="85"/>
      <c r="Y4" s="85"/>
      <c r="Z4" s="85"/>
      <c r="AA4" s="45" t="s">
        <v>214</v>
      </c>
      <c r="AB4" s="46"/>
      <c r="AC4" s="46"/>
      <c r="AD4" s="46"/>
      <c r="AE4" s="46"/>
      <c r="AF4" s="46"/>
      <c r="AG4" s="46"/>
      <c r="AH4" s="49" t="str">
        <f>_xlfn.XLOOKUP($A1,'B-1_状況付与計画様式'!D:D,'B-1_状況付与計画様式'!H:H,"")</f>
        <v>レベル１</v>
      </c>
      <c r="AI4" s="49"/>
      <c r="AJ4" s="49"/>
      <c r="AK4" s="49"/>
      <c r="AL4" s="49"/>
      <c r="AM4" s="49"/>
      <c r="AN4" s="50"/>
    </row>
    <row r="5" spans="1:41" s="4" customFormat="1" ht="21" customHeight="1">
      <c r="B5" s="77"/>
      <c r="C5" s="77"/>
      <c r="D5" s="77"/>
      <c r="E5" s="77"/>
      <c r="F5" s="77"/>
      <c r="G5" s="77"/>
      <c r="H5" s="85"/>
      <c r="I5" s="85"/>
      <c r="J5" s="85"/>
      <c r="K5" s="85"/>
      <c r="L5" s="85"/>
      <c r="M5" s="85"/>
      <c r="N5" s="86"/>
      <c r="O5" s="86"/>
      <c r="P5" s="87"/>
      <c r="Q5" s="87"/>
      <c r="R5" s="87"/>
      <c r="S5" s="87"/>
      <c r="T5" s="87"/>
      <c r="U5" s="85"/>
      <c r="V5" s="85"/>
      <c r="W5" s="85"/>
      <c r="X5" s="85"/>
      <c r="Y5" s="85"/>
      <c r="Z5" s="85"/>
      <c r="AA5" s="47"/>
      <c r="AB5" s="48"/>
      <c r="AC5" s="48"/>
      <c r="AD5" s="48"/>
      <c r="AE5" s="48"/>
      <c r="AF5" s="48"/>
      <c r="AG5" s="48"/>
      <c r="AH5" s="51"/>
      <c r="AI5" s="51"/>
      <c r="AJ5" s="51"/>
      <c r="AK5" s="51"/>
      <c r="AL5" s="51"/>
      <c r="AM5" s="51"/>
      <c r="AN5" s="52"/>
    </row>
    <row r="6" spans="1:41" ht="21" customHeight="1">
      <c r="B6" s="5"/>
      <c r="D6" s="6" t="s">
        <v>215</v>
      </c>
      <c r="F6" s="7"/>
    </row>
    <row r="7" spans="1:41" s="8" customFormat="1" ht="21" customHeight="1">
      <c r="B7" s="77" t="s">
        <v>216</v>
      </c>
      <c r="C7" s="77"/>
      <c r="D7" s="77"/>
      <c r="E7" s="77"/>
      <c r="F7" s="77"/>
      <c r="G7" s="77"/>
      <c r="H7" s="78" t="str">
        <f>_xlfn.XLOOKUP($A1,'B-1_状況付与計画様式'!D:D,'B-1_状況付与計画様式'!I:I,"")</f>
        <v>火山の状況に関する解説情報（臨時）の発表</v>
      </c>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row>
    <row r="8" spans="1:41" s="4" customFormat="1" ht="21" customHeight="1">
      <c r="B8" s="77"/>
      <c r="C8" s="77"/>
      <c r="D8" s="77"/>
      <c r="E8" s="77"/>
      <c r="F8" s="77"/>
      <c r="G8" s="77"/>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row>
    <row r="10" spans="1:41" s="9" customFormat="1" ht="21" customHeight="1">
      <c r="B10" s="62" t="str">
        <f>_xlfn.XLOOKUP($A1,'B-1_状況付与計画様式'!D:D,'B-1_状況付与計画様式'!J:J,"")</f>
        <v>・〇時頃から火山性地震が増加し、〇時現在で日回数は〇回（速報値）となりました。
・震源は、山頂付近の深さ〇km付近と推定されます。低周波地震や火山性微動は観測されておらず、地殻変動にも特段の変化はみられません。監視カメラによる観測でも特段の異常は認められません。
・〇〇山では、これまでも一時的な地震の増加がみられており、火山性地震の増加以外に特段の変化は認められませんが、火山活動の推移に留意してください。</v>
      </c>
      <c r="C10" s="63"/>
      <c r="D10" s="63"/>
      <c r="E10" s="63"/>
      <c r="F10" s="63"/>
      <c r="G10" s="63"/>
      <c r="H10" s="63"/>
      <c r="I10" s="63"/>
      <c r="J10" s="63"/>
      <c r="K10" s="63"/>
      <c r="L10" s="63"/>
      <c r="M10" s="63"/>
      <c r="N10" s="63"/>
      <c r="O10" s="63"/>
      <c r="P10" s="63"/>
      <c r="Q10" s="63"/>
      <c r="R10" s="63"/>
      <c r="S10" s="63"/>
      <c r="T10" s="63"/>
      <c r="U10" s="63"/>
      <c r="V10" s="63"/>
      <c r="W10" s="63"/>
      <c r="X10" s="64"/>
      <c r="Y10" s="79" t="s">
        <v>217</v>
      </c>
      <c r="Z10" s="80"/>
      <c r="AA10" s="80"/>
      <c r="AB10" s="80"/>
      <c r="AC10" s="80"/>
      <c r="AD10" s="80"/>
      <c r="AE10" s="80"/>
      <c r="AF10" s="80"/>
      <c r="AG10" s="80"/>
      <c r="AH10" s="80"/>
      <c r="AI10" s="80"/>
      <c r="AJ10" s="80"/>
      <c r="AK10" s="80"/>
      <c r="AL10" s="80"/>
      <c r="AM10" s="80"/>
      <c r="AN10" s="80"/>
      <c r="AO10" s="81"/>
    </row>
    <row r="11" spans="1:41" s="9" customFormat="1" ht="21" customHeight="1">
      <c r="B11" s="65"/>
      <c r="C11" s="66"/>
      <c r="D11" s="66"/>
      <c r="E11" s="66"/>
      <c r="F11" s="66"/>
      <c r="G11" s="66"/>
      <c r="H11" s="66"/>
      <c r="I11" s="66"/>
      <c r="J11" s="66"/>
      <c r="K11" s="66"/>
      <c r="L11" s="66"/>
      <c r="M11" s="66"/>
      <c r="N11" s="66"/>
      <c r="O11" s="66"/>
      <c r="P11" s="66"/>
      <c r="Q11" s="66"/>
      <c r="R11" s="66"/>
      <c r="S11" s="66"/>
      <c r="T11" s="66"/>
      <c r="U11" s="66"/>
      <c r="V11" s="66"/>
      <c r="W11" s="66"/>
      <c r="X11" s="67"/>
      <c r="Y11" s="68" t="s">
        <v>218</v>
      </c>
      <c r="Z11" s="69"/>
      <c r="AA11" s="69"/>
      <c r="AB11" s="69"/>
      <c r="AC11" s="69"/>
      <c r="AD11" s="69"/>
      <c r="AE11" s="69"/>
      <c r="AF11" s="69"/>
      <c r="AG11" s="69"/>
      <c r="AH11" s="69"/>
      <c r="AI11" s="69"/>
      <c r="AJ11" s="69"/>
      <c r="AK11" s="69"/>
      <c r="AL11" s="69"/>
      <c r="AM11" s="69"/>
      <c r="AN11" s="69"/>
      <c r="AO11" s="70"/>
    </row>
    <row r="12" spans="1:41" s="9" customFormat="1" ht="21" customHeight="1">
      <c r="B12" s="65"/>
      <c r="C12" s="66"/>
      <c r="D12" s="66"/>
      <c r="E12" s="66"/>
      <c r="F12" s="66"/>
      <c r="G12" s="66"/>
      <c r="H12" s="66"/>
      <c r="I12" s="66"/>
      <c r="J12" s="66"/>
      <c r="K12" s="66"/>
      <c r="L12" s="66"/>
      <c r="M12" s="66"/>
      <c r="N12" s="66"/>
      <c r="O12" s="66"/>
      <c r="P12" s="66"/>
      <c r="Q12" s="66"/>
      <c r="R12" s="66"/>
      <c r="S12" s="66"/>
      <c r="T12" s="66"/>
      <c r="U12" s="66"/>
      <c r="V12" s="66"/>
      <c r="W12" s="66"/>
      <c r="X12" s="67"/>
      <c r="Y12" s="68"/>
      <c r="Z12" s="69"/>
      <c r="AA12" s="69"/>
      <c r="AB12" s="69"/>
      <c r="AC12" s="69"/>
      <c r="AD12" s="69"/>
      <c r="AE12" s="69"/>
      <c r="AF12" s="69"/>
      <c r="AG12" s="69"/>
      <c r="AH12" s="69"/>
      <c r="AI12" s="69"/>
      <c r="AJ12" s="69"/>
      <c r="AK12" s="69"/>
      <c r="AL12" s="69"/>
      <c r="AM12" s="69"/>
      <c r="AN12" s="69"/>
      <c r="AO12" s="70"/>
    </row>
    <row r="13" spans="1:41" s="9" customFormat="1" ht="21" customHeight="1">
      <c r="B13" s="65"/>
      <c r="C13" s="66"/>
      <c r="D13" s="66"/>
      <c r="E13" s="66"/>
      <c r="F13" s="66"/>
      <c r="G13" s="66"/>
      <c r="H13" s="66"/>
      <c r="I13" s="66"/>
      <c r="J13" s="66"/>
      <c r="K13" s="66"/>
      <c r="L13" s="66"/>
      <c r="M13" s="66"/>
      <c r="N13" s="66"/>
      <c r="O13" s="66"/>
      <c r="P13" s="66"/>
      <c r="Q13" s="66"/>
      <c r="R13" s="66"/>
      <c r="S13" s="66"/>
      <c r="T13" s="66"/>
      <c r="U13" s="66"/>
      <c r="V13" s="66"/>
      <c r="W13" s="66"/>
      <c r="X13" s="67"/>
      <c r="Y13" s="68"/>
      <c r="Z13" s="69"/>
      <c r="AA13" s="69"/>
      <c r="AB13" s="69"/>
      <c r="AC13" s="69"/>
      <c r="AD13" s="69"/>
      <c r="AE13" s="69"/>
      <c r="AF13" s="69"/>
      <c r="AG13" s="69"/>
      <c r="AH13" s="69"/>
      <c r="AI13" s="69"/>
      <c r="AJ13" s="69"/>
      <c r="AK13" s="69"/>
      <c r="AL13" s="69"/>
      <c r="AM13" s="69"/>
      <c r="AN13" s="69"/>
      <c r="AO13" s="70"/>
    </row>
    <row r="14" spans="1:41" s="9" customFormat="1" ht="21" customHeight="1">
      <c r="B14" s="65"/>
      <c r="C14" s="66"/>
      <c r="D14" s="66"/>
      <c r="E14" s="66"/>
      <c r="F14" s="66"/>
      <c r="G14" s="66"/>
      <c r="H14" s="66"/>
      <c r="I14" s="66"/>
      <c r="J14" s="66"/>
      <c r="K14" s="66"/>
      <c r="L14" s="66"/>
      <c r="M14" s="66"/>
      <c r="N14" s="66"/>
      <c r="O14" s="66"/>
      <c r="P14" s="66"/>
      <c r="Q14" s="66"/>
      <c r="R14" s="66"/>
      <c r="S14" s="66"/>
      <c r="T14" s="66"/>
      <c r="U14" s="66"/>
      <c r="V14" s="66"/>
      <c r="W14" s="66"/>
      <c r="X14" s="67"/>
      <c r="Y14" s="68"/>
      <c r="Z14" s="69"/>
      <c r="AA14" s="69"/>
      <c r="AB14" s="69"/>
      <c r="AC14" s="69"/>
      <c r="AD14" s="69"/>
      <c r="AE14" s="69"/>
      <c r="AF14" s="69"/>
      <c r="AG14" s="69"/>
      <c r="AH14" s="69"/>
      <c r="AI14" s="69"/>
      <c r="AJ14" s="69"/>
      <c r="AK14" s="69"/>
      <c r="AL14" s="69"/>
      <c r="AM14" s="69"/>
      <c r="AN14" s="69"/>
      <c r="AO14" s="70"/>
    </row>
    <row r="15" spans="1:41" s="9" customFormat="1" ht="21" customHeight="1">
      <c r="B15" s="65"/>
      <c r="C15" s="66"/>
      <c r="D15" s="66"/>
      <c r="E15" s="66"/>
      <c r="F15" s="66"/>
      <c r="G15" s="66"/>
      <c r="H15" s="66"/>
      <c r="I15" s="66"/>
      <c r="J15" s="66"/>
      <c r="K15" s="66"/>
      <c r="L15" s="66"/>
      <c r="M15" s="66"/>
      <c r="N15" s="66"/>
      <c r="O15" s="66"/>
      <c r="P15" s="66"/>
      <c r="Q15" s="66"/>
      <c r="R15" s="66"/>
      <c r="S15" s="66"/>
      <c r="T15" s="66"/>
      <c r="U15" s="66"/>
      <c r="V15" s="66"/>
      <c r="W15" s="66"/>
      <c r="X15" s="67"/>
      <c r="Y15" s="71" t="s">
        <v>219</v>
      </c>
      <c r="Z15" s="72"/>
      <c r="AA15" s="72"/>
      <c r="AB15" s="72"/>
      <c r="AC15" s="72"/>
      <c r="AD15" s="72"/>
      <c r="AE15" s="72"/>
      <c r="AF15" s="72"/>
      <c r="AG15" s="72"/>
      <c r="AH15" s="72"/>
      <c r="AI15" s="72"/>
      <c r="AJ15" s="72"/>
      <c r="AK15" s="72"/>
      <c r="AL15" s="72"/>
      <c r="AM15" s="72"/>
      <c r="AN15" s="72"/>
      <c r="AO15" s="73"/>
    </row>
    <row r="16" spans="1:41" s="9" customFormat="1" ht="21" customHeight="1">
      <c r="B16" s="65"/>
      <c r="C16" s="66"/>
      <c r="D16" s="66"/>
      <c r="E16" s="66"/>
      <c r="F16" s="66"/>
      <c r="G16" s="66"/>
      <c r="H16" s="66"/>
      <c r="I16" s="66"/>
      <c r="J16" s="66"/>
      <c r="K16" s="66"/>
      <c r="L16" s="66"/>
      <c r="M16" s="66"/>
      <c r="N16" s="66"/>
      <c r="O16" s="66"/>
      <c r="P16" s="66"/>
      <c r="Q16" s="66"/>
      <c r="R16" s="66"/>
      <c r="S16" s="66"/>
      <c r="T16" s="66"/>
      <c r="U16" s="66"/>
      <c r="V16" s="66"/>
      <c r="W16" s="66"/>
      <c r="X16" s="67"/>
      <c r="Y16" s="74" t="s">
        <v>220</v>
      </c>
      <c r="Z16" s="75"/>
      <c r="AA16" s="75"/>
      <c r="AB16" s="75"/>
      <c r="AC16" s="75"/>
      <c r="AD16" s="75"/>
      <c r="AE16" s="75"/>
      <c r="AF16" s="75"/>
      <c r="AG16" s="75"/>
      <c r="AH16" s="75"/>
      <c r="AI16" s="75"/>
      <c r="AJ16" s="75"/>
      <c r="AK16" s="75"/>
      <c r="AL16" s="75"/>
      <c r="AM16" s="75"/>
      <c r="AN16" s="75"/>
      <c r="AO16" s="76"/>
    </row>
    <row r="17" spans="1:41" s="9" customFormat="1" ht="21" customHeight="1">
      <c r="B17" s="65"/>
      <c r="C17" s="66"/>
      <c r="D17" s="66"/>
      <c r="E17" s="66"/>
      <c r="F17" s="66"/>
      <c r="G17" s="66"/>
      <c r="H17" s="66"/>
      <c r="I17" s="66"/>
      <c r="J17" s="66"/>
      <c r="K17" s="66"/>
      <c r="L17" s="66"/>
      <c r="M17" s="66"/>
      <c r="N17" s="66"/>
      <c r="O17" s="66"/>
      <c r="P17" s="66"/>
      <c r="Q17" s="66"/>
      <c r="R17" s="66"/>
      <c r="S17" s="66"/>
      <c r="T17" s="66"/>
      <c r="U17" s="66"/>
      <c r="V17" s="66"/>
      <c r="W17" s="66"/>
      <c r="X17" s="67"/>
      <c r="Y17" s="74"/>
      <c r="Z17" s="75"/>
      <c r="AA17" s="75"/>
      <c r="AB17" s="75"/>
      <c r="AC17" s="75"/>
      <c r="AD17" s="75"/>
      <c r="AE17" s="75"/>
      <c r="AF17" s="75"/>
      <c r="AG17" s="75"/>
      <c r="AH17" s="75"/>
      <c r="AI17" s="75"/>
      <c r="AJ17" s="75"/>
      <c r="AK17" s="75"/>
      <c r="AL17" s="75"/>
      <c r="AM17" s="75"/>
      <c r="AN17" s="75"/>
      <c r="AO17" s="76"/>
    </row>
    <row r="18" spans="1:41" s="9" customFormat="1" ht="21" customHeight="1">
      <c r="B18" s="65"/>
      <c r="C18" s="66"/>
      <c r="D18" s="66"/>
      <c r="E18" s="66"/>
      <c r="F18" s="66"/>
      <c r="G18" s="66"/>
      <c r="H18" s="66"/>
      <c r="I18" s="66"/>
      <c r="J18" s="66"/>
      <c r="K18" s="66"/>
      <c r="L18" s="66"/>
      <c r="M18" s="66"/>
      <c r="N18" s="66"/>
      <c r="O18" s="66"/>
      <c r="P18" s="66"/>
      <c r="Q18" s="66"/>
      <c r="R18" s="66"/>
      <c r="S18" s="66"/>
      <c r="T18" s="66"/>
      <c r="U18" s="66"/>
      <c r="V18" s="66"/>
      <c r="W18" s="66"/>
      <c r="X18" s="67"/>
      <c r="Y18" s="10" t="s">
        <v>221</v>
      </c>
      <c r="AO18" s="11"/>
    </row>
    <row r="19" spans="1:41" s="9" customFormat="1" ht="21" customHeight="1">
      <c r="B19" s="65"/>
      <c r="C19" s="66"/>
      <c r="D19" s="66"/>
      <c r="E19" s="66"/>
      <c r="F19" s="66"/>
      <c r="G19" s="66"/>
      <c r="H19" s="66"/>
      <c r="I19" s="66"/>
      <c r="J19" s="66"/>
      <c r="K19" s="66"/>
      <c r="L19" s="66"/>
      <c r="M19" s="66"/>
      <c r="N19" s="66"/>
      <c r="O19" s="66"/>
      <c r="P19" s="66"/>
      <c r="Q19" s="66"/>
      <c r="R19" s="66"/>
      <c r="S19" s="66"/>
      <c r="T19" s="66"/>
      <c r="U19" s="66"/>
      <c r="V19" s="66"/>
      <c r="W19" s="66"/>
      <c r="X19" s="67"/>
      <c r="Y19" s="10" t="s">
        <v>221</v>
      </c>
      <c r="AO19" s="11"/>
    </row>
    <row r="20" spans="1:41" s="9" customFormat="1" ht="21" customHeight="1">
      <c r="B20" s="65"/>
      <c r="C20" s="66"/>
      <c r="D20" s="66"/>
      <c r="E20" s="66"/>
      <c r="F20" s="66"/>
      <c r="G20" s="66"/>
      <c r="H20" s="66"/>
      <c r="I20" s="66"/>
      <c r="J20" s="66"/>
      <c r="K20" s="66"/>
      <c r="L20" s="66"/>
      <c r="M20" s="66"/>
      <c r="N20" s="66"/>
      <c r="O20" s="66"/>
      <c r="P20" s="66"/>
      <c r="Q20" s="66"/>
      <c r="R20" s="66"/>
      <c r="S20" s="66"/>
      <c r="T20" s="66"/>
      <c r="U20" s="66"/>
      <c r="V20" s="66"/>
      <c r="W20" s="66"/>
      <c r="X20" s="67"/>
      <c r="Y20" s="10" t="s">
        <v>221</v>
      </c>
      <c r="AO20" s="11"/>
    </row>
    <row r="21" spans="1:41" s="9" customFormat="1" ht="21" customHeight="1">
      <c r="B21" s="65"/>
      <c r="C21" s="66"/>
      <c r="D21" s="66"/>
      <c r="E21" s="66"/>
      <c r="F21" s="66"/>
      <c r="G21" s="66"/>
      <c r="H21" s="66"/>
      <c r="I21" s="66"/>
      <c r="J21" s="66"/>
      <c r="K21" s="66"/>
      <c r="L21" s="66"/>
      <c r="M21" s="66"/>
      <c r="N21" s="66"/>
      <c r="O21" s="66"/>
      <c r="P21" s="66"/>
      <c r="Q21" s="66"/>
      <c r="R21" s="66"/>
      <c r="S21" s="66"/>
      <c r="T21" s="66"/>
      <c r="U21" s="66"/>
      <c r="V21" s="66"/>
      <c r="W21" s="66"/>
      <c r="X21" s="67"/>
      <c r="Y21" s="10" t="s">
        <v>221</v>
      </c>
      <c r="AO21" s="11"/>
    </row>
    <row r="22" spans="1:41" s="9" customFormat="1" ht="21" customHeight="1">
      <c r="B22" s="65"/>
      <c r="C22" s="66"/>
      <c r="D22" s="66"/>
      <c r="E22" s="66"/>
      <c r="F22" s="66"/>
      <c r="G22" s="66"/>
      <c r="H22" s="66"/>
      <c r="I22" s="66"/>
      <c r="J22" s="66"/>
      <c r="K22" s="66"/>
      <c r="L22" s="66"/>
      <c r="M22" s="66"/>
      <c r="N22" s="66"/>
      <c r="O22" s="66"/>
      <c r="P22" s="66"/>
      <c r="Q22" s="66"/>
      <c r="R22" s="66"/>
      <c r="S22" s="66"/>
      <c r="T22" s="66"/>
      <c r="U22" s="66"/>
      <c r="V22" s="66"/>
      <c r="W22" s="66"/>
      <c r="X22" s="67"/>
      <c r="Y22" s="10"/>
      <c r="Z22" s="37" t="s">
        <v>222</v>
      </c>
      <c r="AO22" s="11"/>
    </row>
    <row r="23" spans="1:41" s="9" customFormat="1" ht="21" customHeight="1">
      <c r="B23" s="53" t="s">
        <v>223</v>
      </c>
      <c r="C23" s="54"/>
      <c r="D23" s="54"/>
      <c r="E23" s="54"/>
      <c r="F23" s="54" t="str">
        <f>_xlfn.XLOOKUP($A1,'B-1_状況付与計画様式'!D:D,'B-1_状況付与計画様式'!K:K,"")</f>
        <v>・火口付近の噴石や溶岩流、火砕流の被災リスクがあるエリア（1 ,2㎞圏内）の警戒を促す対応手順を確認する。</v>
      </c>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9"/>
    </row>
    <row r="24" spans="1:41" s="9" customFormat="1" ht="21" customHeight="1">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60"/>
    </row>
    <row r="25" spans="1:41" s="9" customFormat="1" ht="21" customHeight="1" thickBot="1">
      <c r="B25" s="57"/>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61"/>
    </row>
    <row r="26" spans="1:41" ht="21" customHeight="1" thickBot="1">
      <c r="A26" s="34">
        <f>A1+1</f>
        <v>2</v>
      </c>
      <c r="B26" s="1" t="s">
        <v>205</v>
      </c>
      <c r="H26" s="33"/>
      <c r="I26" s="33"/>
      <c r="J26" s="33"/>
      <c r="AA26" s="2" t="s">
        <v>206</v>
      </c>
      <c r="AF26" s="44" t="str">
        <f>_xlfn.XLOOKUP($A26,'B-1_状況付与計画様式'!D:D,'B-1_状況付与計画様式'!N:N,"")</f>
        <v>付与票</v>
      </c>
      <c r="AG26" s="44"/>
      <c r="AH26" s="44"/>
      <c r="AI26" s="44"/>
      <c r="AJ26" s="44"/>
      <c r="AK26" s="44"/>
      <c r="AN26" s="3" t="s">
        <v>207</v>
      </c>
    </row>
    <row r="27" spans="1:41" ht="21" customHeight="1">
      <c r="B27" s="77" t="s">
        <v>208</v>
      </c>
      <c r="C27" s="77"/>
      <c r="D27" s="77"/>
      <c r="E27" s="77"/>
      <c r="F27" s="77"/>
      <c r="G27" s="77"/>
      <c r="H27" s="82">
        <f>_xlfn.XLOOKUP($A26,'B-1_状況付与計画様式'!D:D,'B-1_状況付与計画様式'!F:F,"")</f>
        <v>0.3576388888888889</v>
      </c>
      <c r="I27" s="78"/>
      <c r="J27" s="78"/>
      <c r="K27" s="78"/>
      <c r="L27" s="78"/>
      <c r="M27" s="78"/>
      <c r="N27" s="4"/>
      <c r="O27" s="88" t="s">
        <v>209</v>
      </c>
      <c r="P27" s="88"/>
      <c r="Q27" s="88"/>
      <c r="R27" s="88"/>
      <c r="S27" s="88"/>
      <c r="T27" s="89">
        <f>_xlfn.XLOOKUP($A26,'B-1_状況付与計画様式'!D:D,'B-1_状況付与計画様式'!G:G,"")</f>
        <v>0.3576388888888889</v>
      </c>
      <c r="U27" s="89"/>
      <c r="V27" s="89"/>
      <c r="W27" s="42"/>
      <c r="X27" s="4"/>
      <c r="Y27" s="4"/>
      <c r="Z27" s="4"/>
      <c r="AA27" s="45" t="str">
        <f>_xlfn.XLOOKUP($A26,'B-1_状況付与計画様式'!D:D,'B-1_状況付与計画様式'!N:N,"")</f>
        <v>付与票</v>
      </c>
      <c r="AB27" s="46"/>
      <c r="AC27" s="46"/>
      <c r="AD27" s="46"/>
      <c r="AE27" s="46"/>
      <c r="AF27" s="46"/>
      <c r="AG27" s="46"/>
      <c r="AH27" s="46">
        <f>_xlfn.XLOOKUP($A26,'B-1_状況付与計画様式'!D:D,'B-1_状況付与計画様式'!D:D,"")</f>
        <v>2</v>
      </c>
      <c r="AI27" s="46"/>
      <c r="AJ27" s="46"/>
      <c r="AK27" s="46"/>
      <c r="AL27" s="46"/>
      <c r="AM27" s="46"/>
      <c r="AN27" s="83"/>
      <c r="AO27" s="4"/>
    </row>
    <row r="28" spans="1:41" ht="21" customHeight="1">
      <c r="B28" s="77"/>
      <c r="C28" s="77"/>
      <c r="D28" s="77"/>
      <c r="E28" s="77"/>
      <c r="F28" s="77"/>
      <c r="G28" s="77"/>
      <c r="H28" s="78"/>
      <c r="I28" s="78"/>
      <c r="J28" s="78"/>
      <c r="K28" s="78"/>
      <c r="L28" s="78"/>
      <c r="M28" s="78"/>
      <c r="N28" s="4"/>
      <c r="O28" s="88"/>
      <c r="P28" s="88"/>
      <c r="Q28" s="88"/>
      <c r="R28" s="88"/>
      <c r="S28" s="88"/>
      <c r="T28" s="89"/>
      <c r="U28" s="89"/>
      <c r="V28" s="89"/>
      <c r="W28" s="41" t="s">
        <v>210</v>
      </c>
      <c r="X28" s="4"/>
      <c r="Y28" s="4"/>
      <c r="Z28" s="4"/>
      <c r="AA28" s="47"/>
      <c r="AB28" s="48"/>
      <c r="AC28" s="48"/>
      <c r="AD28" s="48"/>
      <c r="AE28" s="48"/>
      <c r="AF28" s="48"/>
      <c r="AG28" s="48"/>
      <c r="AH28" s="48"/>
      <c r="AI28" s="48"/>
      <c r="AJ28" s="48"/>
      <c r="AK28" s="48"/>
      <c r="AL28" s="48"/>
      <c r="AM28" s="48"/>
      <c r="AN28" s="84"/>
      <c r="AO28" s="4"/>
    </row>
    <row r="29" spans="1:41" ht="21" customHeight="1">
      <c r="B29" s="77" t="s">
        <v>211</v>
      </c>
      <c r="C29" s="77"/>
      <c r="D29" s="77"/>
      <c r="E29" s="77"/>
      <c r="F29" s="77"/>
      <c r="G29" s="77"/>
      <c r="H29" s="85" t="str">
        <f>_xlfn.XLOOKUP($A26,'B-1_状況付与計画様式'!D:D,'B-1_状況付与計画様式'!L:L,"")</f>
        <v>〇〇地方気象台</v>
      </c>
      <c r="I29" s="85"/>
      <c r="J29" s="85"/>
      <c r="K29" s="85"/>
      <c r="L29" s="85"/>
      <c r="M29" s="85"/>
      <c r="N29" s="86" t="s">
        <v>212</v>
      </c>
      <c r="O29" s="86"/>
      <c r="P29" s="87" t="s">
        <v>213</v>
      </c>
      <c r="Q29" s="87"/>
      <c r="R29" s="87"/>
      <c r="S29" s="87"/>
      <c r="T29" s="87"/>
      <c r="U29" s="85" t="str">
        <f>_xlfn.XLOOKUP($A26,'B-1_状況付与計画様式'!D:D,'B-1_状況付与計画様式'!M:M,"")</f>
        <v>県災害警戒本部</v>
      </c>
      <c r="V29" s="85"/>
      <c r="W29" s="85"/>
      <c r="X29" s="85"/>
      <c r="Y29" s="85"/>
      <c r="Z29" s="85"/>
      <c r="AA29" s="45" t="s">
        <v>214</v>
      </c>
      <c r="AB29" s="46"/>
      <c r="AC29" s="46"/>
      <c r="AD29" s="46"/>
      <c r="AE29" s="46"/>
      <c r="AF29" s="46"/>
      <c r="AG29" s="46"/>
      <c r="AH29" s="49" t="str">
        <f>_xlfn.XLOOKUP($A26,'B-1_状況付与計画様式'!D:D,'B-1_状況付与計画様式'!H:H,"")</f>
        <v>レベル２</v>
      </c>
      <c r="AI29" s="49"/>
      <c r="AJ29" s="49"/>
      <c r="AK29" s="49"/>
      <c r="AL29" s="49"/>
      <c r="AM29" s="49"/>
      <c r="AN29" s="50"/>
      <c r="AO29" s="4"/>
    </row>
    <row r="30" spans="1:41" ht="21" customHeight="1">
      <c r="B30" s="77"/>
      <c r="C30" s="77"/>
      <c r="D30" s="77"/>
      <c r="E30" s="77"/>
      <c r="F30" s="77"/>
      <c r="G30" s="77"/>
      <c r="H30" s="85"/>
      <c r="I30" s="85"/>
      <c r="J30" s="85"/>
      <c r="K30" s="85"/>
      <c r="L30" s="85"/>
      <c r="M30" s="85"/>
      <c r="N30" s="86"/>
      <c r="O30" s="86"/>
      <c r="P30" s="87"/>
      <c r="Q30" s="87"/>
      <c r="R30" s="87"/>
      <c r="S30" s="87"/>
      <c r="T30" s="87"/>
      <c r="U30" s="85"/>
      <c r="V30" s="85"/>
      <c r="W30" s="85"/>
      <c r="X30" s="85"/>
      <c r="Y30" s="85"/>
      <c r="Z30" s="85"/>
      <c r="AA30" s="47"/>
      <c r="AB30" s="48"/>
      <c r="AC30" s="48"/>
      <c r="AD30" s="48"/>
      <c r="AE30" s="48"/>
      <c r="AF30" s="48"/>
      <c r="AG30" s="48"/>
      <c r="AH30" s="51"/>
      <c r="AI30" s="51"/>
      <c r="AJ30" s="51"/>
      <c r="AK30" s="51"/>
      <c r="AL30" s="51"/>
      <c r="AM30" s="51"/>
      <c r="AN30" s="52"/>
      <c r="AO30" s="4"/>
    </row>
    <row r="31" spans="1:41" ht="21" customHeight="1">
      <c r="B31" s="5"/>
      <c r="D31" s="6" t="s">
        <v>215</v>
      </c>
      <c r="F31" s="7"/>
    </row>
    <row r="32" spans="1:41" ht="21" customHeight="1">
      <c r="B32" s="77" t="s">
        <v>216</v>
      </c>
      <c r="C32" s="77"/>
      <c r="D32" s="77"/>
      <c r="E32" s="77"/>
      <c r="F32" s="77"/>
      <c r="G32" s="77"/>
      <c r="H32" s="78" t="str">
        <f>_xlfn.XLOOKUP($A26,'B-1_状況付与計画様式'!D:D,'B-1_状況付与計画様式'!I:I,"")</f>
        <v>噴火警報の発表</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8"/>
    </row>
    <row r="33" spans="2:41" ht="21" customHeight="1">
      <c r="B33" s="77"/>
      <c r="C33" s="77"/>
      <c r="D33" s="77"/>
      <c r="E33" s="77"/>
      <c r="F33" s="77"/>
      <c r="G33" s="77"/>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4"/>
    </row>
    <row r="35" spans="2:41" ht="21" customHeight="1">
      <c r="B35" s="62" t="str">
        <f>_xlfn.XLOOKUP($A26,'B-1_状況付与計画様式'!D:D,'B-1_状況付与計画様式'!J:J,"")</f>
        <v>・〇〇山の噴火警戒レベルがレベル２（火口周辺規制）となりました。
・火山活動の状況は、火山周辺に影響を及ぼす噴火の発生、あるいは発生すると予想されます。
・登山者・入山者への対応は、火口周辺への立入規制等を検討してください。</v>
      </c>
      <c r="C35" s="63"/>
      <c r="D35" s="63"/>
      <c r="E35" s="63"/>
      <c r="F35" s="63"/>
      <c r="G35" s="63"/>
      <c r="H35" s="63"/>
      <c r="I35" s="63"/>
      <c r="J35" s="63"/>
      <c r="K35" s="63"/>
      <c r="L35" s="63"/>
      <c r="M35" s="63"/>
      <c r="N35" s="63"/>
      <c r="O35" s="63"/>
      <c r="P35" s="63"/>
      <c r="Q35" s="63"/>
      <c r="R35" s="63"/>
      <c r="S35" s="63"/>
      <c r="T35" s="63"/>
      <c r="U35" s="63"/>
      <c r="V35" s="63"/>
      <c r="W35" s="63"/>
      <c r="X35" s="64"/>
      <c r="Y35" s="79" t="s">
        <v>217</v>
      </c>
      <c r="Z35" s="80"/>
      <c r="AA35" s="80"/>
      <c r="AB35" s="80"/>
      <c r="AC35" s="80"/>
      <c r="AD35" s="80"/>
      <c r="AE35" s="80"/>
      <c r="AF35" s="80"/>
      <c r="AG35" s="80"/>
      <c r="AH35" s="80"/>
      <c r="AI35" s="80"/>
      <c r="AJ35" s="80"/>
      <c r="AK35" s="80"/>
      <c r="AL35" s="80"/>
      <c r="AM35" s="80"/>
      <c r="AN35" s="80"/>
      <c r="AO35" s="81"/>
    </row>
    <row r="36" spans="2:41" ht="21" customHeight="1">
      <c r="B36" s="65"/>
      <c r="C36" s="66"/>
      <c r="D36" s="66"/>
      <c r="E36" s="66"/>
      <c r="F36" s="66"/>
      <c r="G36" s="66"/>
      <c r="H36" s="66"/>
      <c r="I36" s="66"/>
      <c r="J36" s="66"/>
      <c r="K36" s="66"/>
      <c r="L36" s="66"/>
      <c r="M36" s="66"/>
      <c r="N36" s="66"/>
      <c r="O36" s="66"/>
      <c r="P36" s="66"/>
      <c r="Q36" s="66"/>
      <c r="R36" s="66"/>
      <c r="S36" s="66"/>
      <c r="T36" s="66"/>
      <c r="U36" s="66"/>
      <c r="V36" s="66"/>
      <c r="W36" s="66"/>
      <c r="X36" s="67"/>
      <c r="Y36" s="68" t="s">
        <v>218</v>
      </c>
      <c r="Z36" s="69"/>
      <c r="AA36" s="69"/>
      <c r="AB36" s="69"/>
      <c r="AC36" s="69"/>
      <c r="AD36" s="69"/>
      <c r="AE36" s="69"/>
      <c r="AF36" s="69"/>
      <c r="AG36" s="69"/>
      <c r="AH36" s="69"/>
      <c r="AI36" s="69"/>
      <c r="AJ36" s="69"/>
      <c r="AK36" s="69"/>
      <c r="AL36" s="69"/>
      <c r="AM36" s="69"/>
      <c r="AN36" s="69"/>
      <c r="AO36" s="70"/>
    </row>
    <row r="37" spans="2:41" ht="21" customHeight="1">
      <c r="B37" s="65"/>
      <c r="C37" s="66"/>
      <c r="D37" s="66"/>
      <c r="E37" s="66"/>
      <c r="F37" s="66"/>
      <c r="G37" s="66"/>
      <c r="H37" s="66"/>
      <c r="I37" s="66"/>
      <c r="J37" s="66"/>
      <c r="K37" s="66"/>
      <c r="L37" s="66"/>
      <c r="M37" s="66"/>
      <c r="N37" s="66"/>
      <c r="O37" s="66"/>
      <c r="P37" s="66"/>
      <c r="Q37" s="66"/>
      <c r="R37" s="66"/>
      <c r="S37" s="66"/>
      <c r="T37" s="66"/>
      <c r="U37" s="66"/>
      <c r="V37" s="66"/>
      <c r="W37" s="66"/>
      <c r="X37" s="67"/>
      <c r="Y37" s="68"/>
      <c r="Z37" s="69"/>
      <c r="AA37" s="69"/>
      <c r="AB37" s="69"/>
      <c r="AC37" s="69"/>
      <c r="AD37" s="69"/>
      <c r="AE37" s="69"/>
      <c r="AF37" s="69"/>
      <c r="AG37" s="69"/>
      <c r="AH37" s="69"/>
      <c r="AI37" s="69"/>
      <c r="AJ37" s="69"/>
      <c r="AK37" s="69"/>
      <c r="AL37" s="69"/>
      <c r="AM37" s="69"/>
      <c r="AN37" s="69"/>
      <c r="AO37" s="70"/>
    </row>
    <row r="38" spans="2:41" ht="21" customHeight="1">
      <c r="B38" s="65"/>
      <c r="C38" s="66"/>
      <c r="D38" s="66"/>
      <c r="E38" s="66"/>
      <c r="F38" s="66"/>
      <c r="G38" s="66"/>
      <c r="H38" s="66"/>
      <c r="I38" s="66"/>
      <c r="J38" s="66"/>
      <c r="K38" s="66"/>
      <c r="L38" s="66"/>
      <c r="M38" s="66"/>
      <c r="N38" s="66"/>
      <c r="O38" s="66"/>
      <c r="P38" s="66"/>
      <c r="Q38" s="66"/>
      <c r="R38" s="66"/>
      <c r="S38" s="66"/>
      <c r="T38" s="66"/>
      <c r="U38" s="66"/>
      <c r="V38" s="66"/>
      <c r="W38" s="66"/>
      <c r="X38" s="67"/>
      <c r="Y38" s="68"/>
      <c r="Z38" s="69"/>
      <c r="AA38" s="69"/>
      <c r="AB38" s="69"/>
      <c r="AC38" s="69"/>
      <c r="AD38" s="69"/>
      <c r="AE38" s="69"/>
      <c r="AF38" s="69"/>
      <c r="AG38" s="69"/>
      <c r="AH38" s="69"/>
      <c r="AI38" s="69"/>
      <c r="AJ38" s="69"/>
      <c r="AK38" s="69"/>
      <c r="AL38" s="69"/>
      <c r="AM38" s="69"/>
      <c r="AN38" s="69"/>
      <c r="AO38" s="70"/>
    </row>
    <row r="39" spans="2:41" ht="21" customHeight="1">
      <c r="B39" s="65"/>
      <c r="C39" s="66"/>
      <c r="D39" s="66"/>
      <c r="E39" s="66"/>
      <c r="F39" s="66"/>
      <c r="G39" s="66"/>
      <c r="H39" s="66"/>
      <c r="I39" s="66"/>
      <c r="J39" s="66"/>
      <c r="K39" s="66"/>
      <c r="L39" s="66"/>
      <c r="M39" s="66"/>
      <c r="N39" s="66"/>
      <c r="O39" s="66"/>
      <c r="P39" s="66"/>
      <c r="Q39" s="66"/>
      <c r="R39" s="66"/>
      <c r="S39" s="66"/>
      <c r="T39" s="66"/>
      <c r="U39" s="66"/>
      <c r="V39" s="66"/>
      <c r="W39" s="66"/>
      <c r="X39" s="67"/>
      <c r="Y39" s="68"/>
      <c r="Z39" s="69"/>
      <c r="AA39" s="69"/>
      <c r="AB39" s="69"/>
      <c r="AC39" s="69"/>
      <c r="AD39" s="69"/>
      <c r="AE39" s="69"/>
      <c r="AF39" s="69"/>
      <c r="AG39" s="69"/>
      <c r="AH39" s="69"/>
      <c r="AI39" s="69"/>
      <c r="AJ39" s="69"/>
      <c r="AK39" s="69"/>
      <c r="AL39" s="69"/>
      <c r="AM39" s="69"/>
      <c r="AN39" s="69"/>
      <c r="AO39" s="70"/>
    </row>
    <row r="40" spans="2:41" ht="21" customHeight="1">
      <c r="B40" s="65"/>
      <c r="C40" s="66"/>
      <c r="D40" s="66"/>
      <c r="E40" s="66"/>
      <c r="F40" s="66"/>
      <c r="G40" s="66"/>
      <c r="H40" s="66"/>
      <c r="I40" s="66"/>
      <c r="J40" s="66"/>
      <c r="K40" s="66"/>
      <c r="L40" s="66"/>
      <c r="M40" s="66"/>
      <c r="N40" s="66"/>
      <c r="O40" s="66"/>
      <c r="P40" s="66"/>
      <c r="Q40" s="66"/>
      <c r="R40" s="66"/>
      <c r="S40" s="66"/>
      <c r="T40" s="66"/>
      <c r="U40" s="66"/>
      <c r="V40" s="66"/>
      <c r="W40" s="66"/>
      <c r="X40" s="67"/>
      <c r="Y40" s="71" t="s">
        <v>219</v>
      </c>
      <c r="Z40" s="72"/>
      <c r="AA40" s="72"/>
      <c r="AB40" s="72"/>
      <c r="AC40" s="72"/>
      <c r="AD40" s="72"/>
      <c r="AE40" s="72"/>
      <c r="AF40" s="72"/>
      <c r="AG40" s="72"/>
      <c r="AH40" s="72"/>
      <c r="AI40" s="72"/>
      <c r="AJ40" s="72"/>
      <c r="AK40" s="72"/>
      <c r="AL40" s="72"/>
      <c r="AM40" s="72"/>
      <c r="AN40" s="72"/>
      <c r="AO40" s="73"/>
    </row>
    <row r="41" spans="2:41" ht="21" customHeight="1">
      <c r="B41" s="65"/>
      <c r="C41" s="66"/>
      <c r="D41" s="66"/>
      <c r="E41" s="66"/>
      <c r="F41" s="66"/>
      <c r="G41" s="66"/>
      <c r="H41" s="66"/>
      <c r="I41" s="66"/>
      <c r="J41" s="66"/>
      <c r="K41" s="66"/>
      <c r="L41" s="66"/>
      <c r="M41" s="66"/>
      <c r="N41" s="66"/>
      <c r="O41" s="66"/>
      <c r="P41" s="66"/>
      <c r="Q41" s="66"/>
      <c r="R41" s="66"/>
      <c r="S41" s="66"/>
      <c r="T41" s="66"/>
      <c r="U41" s="66"/>
      <c r="V41" s="66"/>
      <c r="W41" s="66"/>
      <c r="X41" s="67"/>
      <c r="Y41" s="74" t="s">
        <v>220</v>
      </c>
      <c r="Z41" s="75"/>
      <c r="AA41" s="75"/>
      <c r="AB41" s="75"/>
      <c r="AC41" s="75"/>
      <c r="AD41" s="75"/>
      <c r="AE41" s="75"/>
      <c r="AF41" s="75"/>
      <c r="AG41" s="75"/>
      <c r="AH41" s="75"/>
      <c r="AI41" s="75"/>
      <c r="AJ41" s="75"/>
      <c r="AK41" s="75"/>
      <c r="AL41" s="75"/>
      <c r="AM41" s="75"/>
      <c r="AN41" s="75"/>
      <c r="AO41" s="76"/>
    </row>
    <row r="42" spans="2:41" ht="21" customHeight="1">
      <c r="B42" s="65"/>
      <c r="C42" s="66"/>
      <c r="D42" s="66"/>
      <c r="E42" s="66"/>
      <c r="F42" s="66"/>
      <c r="G42" s="66"/>
      <c r="H42" s="66"/>
      <c r="I42" s="66"/>
      <c r="J42" s="66"/>
      <c r="K42" s="66"/>
      <c r="L42" s="66"/>
      <c r="M42" s="66"/>
      <c r="N42" s="66"/>
      <c r="O42" s="66"/>
      <c r="P42" s="66"/>
      <c r="Q42" s="66"/>
      <c r="R42" s="66"/>
      <c r="S42" s="66"/>
      <c r="T42" s="66"/>
      <c r="U42" s="66"/>
      <c r="V42" s="66"/>
      <c r="W42" s="66"/>
      <c r="X42" s="67"/>
      <c r="Y42" s="74"/>
      <c r="Z42" s="75"/>
      <c r="AA42" s="75"/>
      <c r="AB42" s="75"/>
      <c r="AC42" s="75"/>
      <c r="AD42" s="75"/>
      <c r="AE42" s="75"/>
      <c r="AF42" s="75"/>
      <c r="AG42" s="75"/>
      <c r="AH42" s="75"/>
      <c r="AI42" s="75"/>
      <c r="AJ42" s="75"/>
      <c r="AK42" s="75"/>
      <c r="AL42" s="75"/>
      <c r="AM42" s="75"/>
      <c r="AN42" s="75"/>
      <c r="AO42" s="76"/>
    </row>
    <row r="43" spans="2:41" ht="21" customHeight="1">
      <c r="B43" s="65"/>
      <c r="C43" s="66"/>
      <c r="D43" s="66"/>
      <c r="E43" s="66"/>
      <c r="F43" s="66"/>
      <c r="G43" s="66"/>
      <c r="H43" s="66"/>
      <c r="I43" s="66"/>
      <c r="J43" s="66"/>
      <c r="K43" s="66"/>
      <c r="L43" s="66"/>
      <c r="M43" s="66"/>
      <c r="N43" s="66"/>
      <c r="O43" s="66"/>
      <c r="P43" s="66"/>
      <c r="Q43" s="66"/>
      <c r="R43" s="66"/>
      <c r="S43" s="66"/>
      <c r="T43" s="66"/>
      <c r="U43" s="66"/>
      <c r="V43" s="66"/>
      <c r="W43" s="66"/>
      <c r="X43" s="67"/>
      <c r="Y43" s="10" t="s">
        <v>221</v>
      </c>
      <c r="Z43" s="9"/>
      <c r="AA43" s="9"/>
      <c r="AB43" s="9"/>
      <c r="AC43" s="9"/>
      <c r="AD43" s="9"/>
      <c r="AE43" s="9"/>
      <c r="AF43" s="9"/>
      <c r="AG43" s="9"/>
      <c r="AH43" s="9"/>
      <c r="AI43" s="9"/>
      <c r="AJ43" s="9"/>
      <c r="AK43" s="9"/>
      <c r="AL43" s="9"/>
      <c r="AM43" s="9"/>
      <c r="AN43" s="9"/>
      <c r="AO43" s="11"/>
    </row>
    <row r="44" spans="2:41" ht="21" customHeight="1">
      <c r="B44" s="65"/>
      <c r="C44" s="66"/>
      <c r="D44" s="66"/>
      <c r="E44" s="66"/>
      <c r="F44" s="66"/>
      <c r="G44" s="66"/>
      <c r="H44" s="66"/>
      <c r="I44" s="66"/>
      <c r="J44" s="66"/>
      <c r="K44" s="66"/>
      <c r="L44" s="66"/>
      <c r="M44" s="66"/>
      <c r="N44" s="66"/>
      <c r="O44" s="66"/>
      <c r="P44" s="66"/>
      <c r="Q44" s="66"/>
      <c r="R44" s="66"/>
      <c r="S44" s="66"/>
      <c r="T44" s="66"/>
      <c r="U44" s="66"/>
      <c r="V44" s="66"/>
      <c r="W44" s="66"/>
      <c r="X44" s="67"/>
      <c r="Y44" s="10" t="s">
        <v>221</v>
      </c>
      <c r="Z44" s="9"/>
      <c r="AA44" s="9"/>
      <c r="AB44" s="9"/>
      <c r="AC44" s="9"/>
      <c r="AD44" s="9"/>
      <c r="AE44" s="9"/>
      <c r="AF44" s="9"/>
      <c r="AG44" s="9"/>
      <c r="AH44" s="9"/>
      <c r="AI44" s="9"/>
      <c r="AJ44" s="9"/>
      <c r="AK44" s="9"/>
      <c r="AL44" s="9"/>
      <c r="AM44" s="9"/>
      <c r="AN44" s="9"/>
      <c r="AO44" s="11"/>
    </row>
    <row r="45" spans="2:41" ht="21" customHeight="1">
      <c r="B45" s="65"/>
      <c r="C45" s="66"/>
      <c r="D45" s="66"/>
      <c r="E45" s="66"/>
      <c r="F45" s="66"/>
      <c r="G45" s="66"/>
      <c r="H45" s="66"/>
      <c r="I45" s="66"/>
      <c r="J45" s="66"/>
      <c r="K45" s="66"/>
      <c r="L45" s="66"/>
      <c r="M45" s="66"/>
      <c r="N45" s="66"/>
      <c r="O45" s="66"/>
      <c r="P45" s="66"/>
      <c r="Q45" s="66"/>
      <c r="R45" s="66"/>
      <c r="S45" s="66"/>
      <c r="T45" s="66"/>
      <c r="U45" s="66"/>
      <c r="V45" s="66"/>
      <c r="W45" s="66"/>
      <c r="X45" s="67"/>
      <c r="Y45" s="10" t="s">
        <v>221</v>
      </c>
      <c r="Z45" s="9"/>
      <c r="AA45" s="9"/>
      <c r="AB45" s="9"/>
      <c r="AC45" s="9"/>
      <c r="AD45" s="9"/>
      <c r="AE45" s="9"/>
      <c r="AF45" s="9"/>
      <c r="AG45" s="9"/>
      <c r="AH45" s="9"/>
      <c r="AI45" s="9"/>
      <c r="AJ45" s="9"/>
      <c r="AK45" s="9"/>
      <c r="AL45" s="9"/>
      <c r="AM45" s="9"/>
      <c r="AN45" s="9"/>
      <c r="AO45" s="11"/>
    </row>
    <row r="46" spans="2:41" ht="21" customHeight="1">
      <c r="B46" s="65"/>
      <c r="C46" s="66"/>
      <c r="D46" s="66"/>
      <c r="E46" s="66"/>
      <c r="F46" s="66"/>
      <c r="G46" s="66"/>
      <c r="H46" s="66"/>
      <c r="I46" s="66"/>
      <c r="J46" s="66"/>
      <c r="K46" s="66"/>
      <c r="L46" s="66"/>
      <c r="M46" s="66"/>
      <c r="N46" s="66"/>
      <c r="O46" s="66"/>
      <c r="P46" s="66"/>
      <c r="Q46" s="66"/>
      <c r="R46" s="66"/>
      <c r="S46" s="66"/>
      <c r="T46" s="66"/>
      <c r="U46" s="66"/>
      <c r="V46" s="66"/>
      <c r="W46" s="66"/>
      <c r="X46" s="67"/>
      <c r="Y46" s="10" t="s">
        <v>221</v>
      </c>
      <c r="Z46" s="9"/>
      <c r="AA46" s="9"/>
      <c r="AB46" s="9"/>
      <c r="AC46" s="9"/>
      <c r="AD46" s="9"/>
      <c r="AE46" s="9"/>
      <c r="AF46" s="9"/>
      <c r="AG46" s="9"/>
      <c r="AH46" s="9"/>
      <c r="AI46" s="9"/>
      <c r="AJ46" s="9"/>
      <c r="AK46" s="9"/>
      <c r="AL46" s="9"/>
      <c r="AM46" s="9"/>
      <c r="AN46" s="9"/>
      <c r="AO46" s="11"/>
    </row>
    <row r="47" spans="2:41" ht="21" customHeight="1">
      <c r="B47" s="65"/>
      <c r="C47" s="66"/>
      <c r="D47" s="66"/>
      <c r="E47" s="66"/>
      <c r="F47" s="66"/>
      <c r="G47" s="66"/>
      <c r="H47" s="66"/>
      <c r="I47" s="66"/>
      <c r="J47" s="66"/>
      <c r="K47" s="66"/>
      <c r="L47" s="66"/>
      <c r="M47" s="66"/>
      <c r="N47" s="66"/>
      <c r="O47" s="66"/>
      <c r="P47" s="66"/>
      <c r="Q47" s="66"/>
      <c r="R47" s="66"/>
      <c r="S47" s="66"/>
      <c r="T47" s="66"/>
      <c r="U47" s="66"/>
      <c r="V47" s="66"/>
      <c r="W47" s="66"/>
      <c r="X47" s="67"/>
      <c r="Y47" s="10"/>
      <c r="Z47" s="37" t="s">
        <v>222</v>
      </c>
      <c r="AA47" s="9"/>
      <c r="AB47" s="9"/>
      <c r="AC47" s="9"/>
      <c r="AD47" s="9"/>
      <c r="AE47" s="9"/>
      <c r="AF47" s="9"/>
      <c r="AG47" s="9"/>
      <c r="AH47" s="9"/>
      <c r="AI47" s="9"/>
      <c r="AJ47" s="9"/>
      <c r="AK47" s="9"/>
      <c r="AL47" s="9"/>
      <c r="AM47" s="9"/>
      <c r="AN47" s="9"/>
      <c r="AO47" s="11"/>
    </row>
    <row r="48" spans="2:41" s="36" customFormat="1" ht="21" customHeight="1">
      <c r="B48" s="53" t="s">
        <v>223</v>
      </c>
      <c r="C48" s="54"/>
      <c r="D48" s="54"/>
      <c r="E48" s="54"/>
      <c r="F48" s="54" t="str">
        <f>_xlfn.XLOOKUP($A26,'B-1_状況付与計画様式'!D:D,'B-1_状況付与計画様式'!K:K,"")</f>
        <v>・火山避難計画等に基づく噴火警戒レベル２で取り組むべき対応手順を確認する。
・噴火警戒レベル２（火口周辺規制）の実施手順を確認する。</v>
      </c>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9"/>
    </row>
    <row r="49" spans="1:41" s="36" customFormat="1" ht="21" customHeight="1">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60"/>
    </row>
    <row r="50" spans="1:41" s="36" customFormat="1" ht="21" customHeight="1" thickBot="1">
      <c r="B50" s="57"/>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61"/>
    </row>
    <row r="51" spans="1:41" ht="21" customHeight="1" thickBot="1">
      <c r="A51" s="34">
        <f>A26+1</f>
        <v>3</v>
      </c>
      <c r="B51" s="1" t="s">
        <v>205</v>
      </c>
      <c r="H51" s="33"/>
      <c r="I51" s="33"/>
      <c r="J51" s="33"/>
      <c r="AA51" s="2" t="s">
        <v>206</v>
      </c>
      <c r="AF51" s="44" t="str">
        <f>_xlfn.XLOOKUP($A51,'B-1_状況付与計画様式'!D:D,'B-1_状況付与計画様式'!N:N,"")</f>
        <v>付与票</v>
      </c>
      <c r="AG51" s="44"/>
      <c r="AH51" s="44"/>
      <c r="AI51" s="44"/>
      <c r="AJ51" s="44"/>
      <c r="AK51" s="44"/>
      <c r="AN51" s="3" t="s">
        <v>207</v>
      </c>
    </row>
    <row r="52" spans="1:41" ht="21" customHeight="1">
      <c r="B52" s="77" t="s">
        <v>208</v>
      </c>
      <c r="C52" s="77"/>
      <c r="D52" s="77"/>
      <c r="E52" s="77"/>
      <c r="F52" s="77"/>
      <c r="G52" s="77"/>
      <c r="H52" s="82">
        <f>_xlfn.XLOOKUP($A51,'B-1_状況付与計画様式'!D:D,'B-1_状況付与計画様式'!F:F,"")</f>
        <v>0.36111111111111099</v>
      </c>
      <c r="I52" s="78"/>
      <c r="J52" s="78"/>
      <c r="K52" s="78"/>
      <c r="L52" s="78"/>
      <c r="M52" s="78"/>
      <c r="N52" s="4"/>
      <c r="O52" s="88" t="s">
        <v>209</v>
      </c>
      <c r="P52" s="88"/>
      <c r="Q52" s="88"/>
      <c r="R52" s="88"/>
      <c r="S52" s="88"/>
      <c r="T52" s="89">
        <f>_xlfn.XLOOKUP($A51,'B-1_状況付与計画様式'!D:D,'B-1_状況付与計画様式'!G:G,"")</f>
        <v>0.36111111111111099</v>
      </c>
      <c r="U52" s="89"/>
      <c r="V52" s="89"/>
      <c r="W52" s="42"/>
      <c r="X52" s="4"/>
      <c r="Y52" s="4"/>
      <c r="Z52" s="4"/>
      <c r="AA52" s="45" t="str">
        <f>_xlfn.XLOOKUP($A51,'B-1_状況付与計画様式'!D:D,'B-1_状況付与計画様式'!N:N,"")</f>
        <v>付与票</v>
      </c>
      <c r="AB52" s="46"/>
      <c r="AC52" s="46"/>
      <c r="AD52" s="46"/>
      <c r="AE52" s="46"/>
      <c r="AF52" s="46"/>
      <c r="AG52" s="46"/>
      <c r="AH52" s="46">
        <f>_xlfn.XLOOKUP($A51,'B-1_状況付与計画様式'!D:D,'B-1_状況付与計画様式'!D:D,"")</f>
        <v>3</v>
      </c>
      <c r="AI52" s="46"/>
      <c r="AJ52" s="46"/>
      <c r="AK52" s="46"/>
      <c r="AL52" s="46"/>
      <c r="AM52" s="46"/>
      <c r="AN52" s="83"/>
      <c r="AO52" s="4"/>
    </row>
    <row r="53" spans="1:41" ht="21" customHeight="1">
      <c r="B53" s="77"/>
      <c r="C53" s="77"/>
      <c r="D53" s="77"/>
      <c r="E53" s="77"/>
      <c r="F53" s="77"/>
      <c r="G53" s="77"/>
      <c r="H53" s="78"/>
      <c r="I53" s="78"/>
      <c r="J53" s="78"/>
      <c r="K53" s="78"/>
      <c r="L53" s="78"/>
      <c r="M53" s="78"/>
      <c r="N53" s="4"/>
      <c r="O53" s="88"/>
      <c r="P53" s="88"/>
      <c r="Q53" s="88"/>
      <c r="R53" s="88"/>
      <c r="S53" s="88"/>
      <c r="T53" s="89"/>
      <c r="U53" s="89"/>
      <c r="V53" s="89"/>
      <c r="W53" s="41" t="s">
        <v>210</v>
      </c>
      <c r="X53" s="4"/>
      <c r="Y53" s="4"/>
      <c r="Z53" s="4"/>
      <c r="AA53" s="47"/>
      <c r="AB53" s="48"/>
      <c r="AC53" s="48"/>
      <c r="AD53" s="48"/>
      <c r="AE53" s="48"/>
      <c r="AF53" s="48"/>
      <c r="AG53" s="48"/>
      <c r="AH53" s="48"/>
      <c r="AI53" s="48"/>
      <c r="AJ53" s="48"/>
      <c r="AK53" s="48"/>
      <c r="AL53" s="48"/>
      <c r="AM53" s="48"/>
      <c r="AN53" s="84"/>
      <c r="AO53" s="4"/>
    </row>
    <row r="54" spans="1:41" ht="21" customHeight="1">
      <c r="B54" s="77" t="s">
        <v>211</v>
      </c>
      <c r="C54" s="77"/>
      <c r="D54" s="77"/>
      <c r="E54" s="77"/>
      <c r="F54" s="77"/>
      <c r="G54" s="77"/>
      <c r="H54" s="85" t="str">
        <f>_xlfn.XLOOKUP($A51,'B-1_状況付与計画様式'!D:D,'B-1_状況付与計画様式'!L:L,"")</f>
        <v>県災害警戒本部</v>
      </c>
      <c r="I54" s="85"/>
      <c r="J54" s="85"/>
      <c r="K54" s="85"/>
      <c r="L54" s="85"/>
      <c r="M54" s="85"/>
      <c r="N54" s="86" t="s">
        <v>212</v>
      </c>
      <c r="O54" s="86"/>
      <c r="P54" s="87" t="s">
        <v>213</v>
      </c>
      <c r="Q54" s="87"/>
      <c r="R54" s="87"/>
      <c r="S54" s="87"/>
      <c r="T54" s="87"/>
      <c r="U54" s="85" t="str">
        <f>_xlfn.XLOOKUP($A51,'B-1_状況付与計画様式'!D:D,'B-1_状況付与計画様式'!M:M,"")</f>
        <v>市災害警戒本部</v>
      </c>
      <c r="V54" s="85"/>
      <c r="W54" s="85"/>
      <c r="X54" s="85"/>
      <c r="Y54" s="85"/>
      <c r="Z54" s="85"/>
      <c r="AA54" s="45" t="s">
        <v>214</v>
      </c>
      <c r="AB54" s="46"/>
      <c r="AC54" s="46"/>
      <c r="AD54" s="46"/>
      <c r="AE54" s="46"/>
      <c r="AF54" s="46"/>
      <c r="AG54" s="46"/>
      <c r="AH54" s="49" t="str">
        <f>_xlfn.XLOOKUP($A51,'B-1_状況付与計画様式'!D:D,'B-1_状況付与計画様式'!H:H,"")</f>
        <v>レベル２</v>
      </c>
      <c r="AI54" s="49"/>
      <c r="AJ54" s="49"/>
      <c r="AK54" s="49"/>
      <c r="AL54" s="49"/>
      <c r="AM54" s="49"/>
      <c r="AN54" s="50"/>
      <c r="AO54" s="4"/>
    </row>
    <row r="55" spans="1:41" ht="21" customHeight="1">
      <c r="B55" s="77"/>
      <c r="C55" s="77"/>
      <c r="D55" s="77"/>
      <c r="E55" s="77"/>
      <c r="F55" s="77"/>
      <c r="G55" s="77"/>
      <c r="H55" s="85"/>
      <c r="I55" s="85"/>
      <c r="J55" s="85"/>
      <c r="K55" s="85"/>
      <c r="L55" s="85"/>
      <c r="M55" s="85"/>
      <c r="N55" s="86"/>
      <c r="O55" s="86"/>
      <c r="P55" s="87"/>
      <c r="Q55" s="87"/>
      <c r="R55" s="87"/>
      <c r="S55" s="87"/>
      <c r="T55" s="87"/>
      <c r="U55" s="85"/>
      <c r="V55" s="85"/>
      <c r="W55" s="85"/>
      <c r="X55" s="85"/>
      <c r="Y55" s="85"/>
      <c r="Z55" s="85"/>
      <c r="AA55" s="47"/>
      <c r="AB55" s="48"/>
      <c r="AC55" s="48"/>
      <c r="AD55" s="48"/>
      <c r="AE55" s="48"/>
      <c r="AF55" s="48"/>
      <c r="AG55" s="48"/>
      <c r="AH55" s="51"/>
      <c r="AI55" s="51"/>
      <c r="AJ55" s="51"/>
      <c r="AK55" s="51"/>
      <c r="AL55" s="51"/>
      <c r="AM55" s="51"/>
      <c r="AN55" s="52"/>
      <c r="AO55" s="4"/>
    </row>
    <row r="56" spans="1:41" ht="21" customHeight="1">
      <c r="B56" s="5"/>
      <c r="D56" s="6" t="s">
        <v>215</v>
      </c>
      <c r="F56" s="7"/>
    </row>
    <row r="57" spans="1:41" ht="21" customHeight="1">
      <c r="B57" s="77" t="s">
        <v>216</v>
      </c>
      <c r="C57" s="77"/>
      <c r="D57" s="77"/>
      <c r="E57" s="77"/>
      <c r="F57" s="77"/>
      <c r="G57" s="77"/>
      <c r="H57" s="78" t="str">
        <f>_xlfn.XLOOKUP($A51,'B-1_状況付与計画様式'!D:D,'B-1_状況付与計画様式'!I:I,"")</f>
        <v>噴火警戒レベル２への引上げに伴う登山道の規制</v>
      </c>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8"/>
    </row>
    <row r="58" spans="1:41" ht="21" customHeight="1">
      <c r="B58" s="77"/>
      <c r="C58" s="77"/>
      <c r="D58" s="77"/>
      <c r="E58" s="77"/>
      <c r="F58" s="77"/>
      <c r="G58" s="77"/>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4"/>
    </row>
    <row r="60" spans="1:41" ht="21" customHeight="1">
      <c r="B60" s="62" t="str">
        <f>_xlfn.XLOOKUP($A51,'B-1_状況付与計画様式'!D:D,'B-1_状況付与計画様式'!J:J,"")</f>
        <v>・噴火警戒レベルの２への引上げにより、火口から〇kmの範囲に規制がかけられました。
・市町村は、登山道への看板などの設置状況や見通しを県災害警戒本部へ報告してください。</v>
      </c>
      <c r="C60" s="63"/>
      <c r="D60" s="63"/>
      <c r="E60" s="63"/>
      <c r="F60" s="63"/>
      <c r="G60" s="63"/>
      <c r="H60" s="63"/>
      <c r="I60" s="63"/>
      <c r="J60" s="63"/>
      <c r="K60" s="63"/>
      <c r="L60" s="63"/>
      <c r="M60" s="63"/>
      <c r="N60" s="63"/>
      <c r="O60" s="63"/>
      <c r="P60" s="63"/>
      <c r="Q60" s="63"/>
      <c r="R60" s="63"/>
      <c r="S60" s="63"/>
      <c r="T60" s="63"/>
      <c r="U60" s="63"/>
      <c r="V60" s="63"/>
      <c r="W60" s="63"/>
      <c r="X60" s="64"/>
      <c r="Y60" s="79" t="s">
        <v>217</v>
      </c>
      <c r="Z60" s="80"/>
      <c r="AA60" s="80"/>
      <c r="AB60" s="80"/>
      <c r="AC60" s="80"/>
      <c r="AD60" s="80"/>
      <c r="AE60" s="80"/>
      <c r="AF60" s="80"/>
      <c r="AG60" s="80"/>
      <c r="AH60" s="80"/>
      <c r="AI60" s="80"/>
      <c r="AJ60" s="80"/>
      <c r="AK60" s="80"/>
      <c r="AL60" s="80"/>
      <c r="AM60" s="80"/>
      <c r="AN60" s="80"/>
      <c r="AO60" s="81"/>
    </row>
    <row r="61" spans="1:41" ht="21" customHeight="1">
      <c r="B61" s="65"/>
      <c r="C61" s="66"/>
      <c r="D61" s="66"/>
      <c r="E61" s="66"/>
      <c r="F61" s="66"/>
      <c r="G61" s="66"/>
      <c r="H61" s="66"/>
      <c r="I61" s="66"/>
      <c r="J61" s="66"/>
      <c r="K61" s="66"/>
      <c r="L61" s="66"/>
      <c r="M61" s="66"/>
      <c r="N61" s="66"/>
      <c r="O61" s="66"/>
      <c r="P61" s="66"/>
      <c r="Q61" s="66"/>
      <c r="R61" s="66"/>
      <c r="S61" s="66"/>
      <c r="T61" s="66"/>
      <c r="U61" s="66"/>
      <c r="V61" s="66"/>
      <c r="W61" s="66"/>
      <c r="X61" s="67"/>
      <c r="Y61" s="68" t="s">
        <v>218</v>
      </c>
      <c r="Z61" s="69"/>
      <c r="AA61" s="69"/>
      <c r="AB61" s="69"/>
      <c r="AC61" s="69"/>
      <c r="AD61" s="69"/>
      <c r="AE61" s="69"/>
      <c r="AF61" s="69"/>
      <c r="AG61" s="69"/>
      <c r="AH61" s="69"/>
      <c r="AI61" s="69"/>
      <c r="AJ61" s="69"/>
      <c r="AK61" s="69"/>
      <c r="AL61" s="69"/>
      <c r="AM61" s="69"/>
      <c r="AN61" s="69"/>
      <c r="AO61" s="70"/>
    </row>
    <row r="62" spans="1:41" ht="21" customHeight="1">
      <c r="B62" s="65"/>
      <c r="C62" s="66"/>
      <c r="D62" s="66"/>
      <c r="E62" s="66"/>
      <c r="F62" s="66"/>
      <c r="G62" s="66"/>
      <c r="H62" s="66"/>
      <c r="I62" s="66"/>
      <c r="J62" s="66"/>
      <c r="K62" s="66"/>
      <c r="L62" s="66"/>
      <c r="M62" s="66"/>
      <c r="N62" s="66"/>
      <c r="O62" s="66"/>
      <c r="P62" s="66"/>
      <c r="Q62" s="66"/>
      <c r="R62" s="66"/>
      <c r="S62" s="66"/>
      <c r="T62" s="66"/>
      <c r="U62" s="66"/>
      <c r="V62" s="66"/>
      <c r="W62" s="66"/>
      <c r="X62" s="67"/>
      <c r="Y62" s="68"/>
      <c r="Z62" s="69"/>
      <c r="AA62" s="69"/>
      <c r="AB62" s="69"/>
      <c r="AC62" s="69"/>
      <c r="AD62" s="69"/>
      <c r="AE62" s="69"/>
      <c r="AF62" s="69"/>
      <c r="AG62" s="69"/>
      <c r="AH62" s="69"/>
      <c r="AI62" s="69"/>
      <c r="AJ62" s="69"/>
      <c r="AK62" s="69"/>
      <c r="AL62" s="69"/>
      <c r="AM62" s="69"/>
      <c r="AN62" s="69"/>
      <c r="AO62" s="70"/>
    </row>
    <row r="63" spans="1:41" ht="21" customHeight="1">
      <c r="B63" s="65"/>
      <c r="C63" s="66"/>
      <c r="D63" s="66"/>
      <c r="E63" s="66"/>
      <c r="F63" s="66"/>
      <c r="G63" s="66"/>
      <c r="H63" s="66"/>
      <c r="I63" s="66"/>
      <c r="J63" s="66"/>
      <c r="K63" s="66"/>
      <c r="L63" s="66"/>
      <c r="M63" s="66"/>
      <c r="N63" s="66"/>
      <c r="O63" s="66"/>
      <c r="P63" s="66"/>
      <c r="Q63" s="66"/>
      <c r="R63" s="66"/>
      <c r="S63" s="66"/>
      <c r="T63" s="66"/>
      <c r="U63" s="66"/>
      <c r="V63" s="66"/>
      <c r="W63" s="66"/>
      <c r="X63" s="67"/>
      <c r="Y63" s="68"/>
      <c r="Z63" s="69"/>
      <c r="AA63" s="69"/>
      <c r="AB63" s="69"/>
      <c r="AC63" s="69"/>
      <c r="AD63" s="69"/>
      <c r="AE63" s="69"/>
      <c r="AF63" s="69"/>
      <c r="AG63" s="69"/>
      <c r="AH63" s="69"/>
      <c r="AI63" s="69"/>
      <c r="AJ63" s="69"/>
      <c r="AK63" s="69"/>
      <c r="AL63" s="69"/>
      <c r="AM63" s="69"/>
      <c r="AN63" s="69"/>
      <c r="AO63" s="70"/>
    </row>
    <row r="64" spans="1:41" ht="21" customHeight="1">
      <c r="B64" s="65"/>
      <c r="C64" s="66"/>
      <c r="D64" s="66"/>
      <c r="E64" s="66"/>
      <c r="F64" s="66"/>
      <c r="G64" s="66"/>
      <c r="H64" s="66"/>
      <c r="I64" s="66"/>
      <c r="J64" s="66"/>
      <c r="K64" s="66"/>
      <c r="L64" s="66"/>
      <c r="M64" s="66"/>
      <c r="N64" s="66"/>
      <c r="O64" s="66"/>
      <c r="P64" s="66"/>
      <c r="Q64" s="66"/>
      <c r="R64" s="66"/>
      <c r="S64" s="66"/>
      <c r="T64" s="66"/>
      <c r="U64" s="66"/>
      <c r="V64" s="66"/>
      <c r="W64" s="66"/>
      <c r="X64" s="67"/>
      <c r="Y64" s="68"/>
      <c r="Z64" s="69"/>
      <c r="AA64" s="69"/>
      <c r="AB64" s="69"/>
      <c r="AC64" s="69"/>
      <c r="AD64" s="69"/>
      <c r="AE64" s="69"/>
      <c r="AF64" s="69"/>
      <c r="AG64" s="69"/>
      <c r="AH64" s="69"/>
      <c r="AI64" s="69"/>
      <c r="AJ64" s="69"/>
      <c r="AK64" s="69"/>
      <c r="AL64" s="69"/>
      <c r="AM64" s="69"/>
      <c r="AN64" s="69"/>
      <c r="AO64" s="70"/>
    </row>
    <row r="65" spans="1:41" ht="21" customHeight="1">
      <c r="B65" s="65"/>
      <c r="C65" s="66"/>
      <c r="D65" s="66"/>
      <c r="E65" s="66"/>
      <c r="F65" s="66"/>
      <c r="G65" s="66"/>
      <c r="H65" s="66"/>
      <c r="I65" s="66"/>
      <c r="J65" s="66"/>
      <c r="K65" s="66"/>
      <c r="L65" s="66"/>
      <c r="M65" s="66"/>
      <c r="N65" s="66"/>
      <c r="O65" s="66"/>
      <c r="P65" s="66"/>
      <c r="Q65" s="66"/>
      <c r="R65" s="66"/>
      <c r="S65" s="66"/>
      <c r="T65" s="66"/>
      <c r="U65" s="66"/>
      <c r="V65" s="66"/>
      <c r="W65" s="66"/>
      <c r="X65" s="67"/>
      <c r="Y65" s="71" t="s">
        <v>219</v>
      </c>
      <c r="Z65" s="72"/>
      <c r="AA65" s="72"/>
      <c r="AB65" s="72"/>
      <c r="AC65" s="72"/>
      <c r="AD65" s="72"/>
      <c r="AE65" s="72"/>
      <c r="AF65" s="72"/>
      <c r="AG65" s="72"/>
      <c r="AH65" s="72"/>
      <c r="AI65" s="72"/>
      <c r="AJ65" s="72"/>
      <c r="AK65" s="72"/>
      <c r="AL65" s="72"/>
      <c r="AM65" s="72"/>
      <c r="AN65" s="72"/>
      <c r="AO65" s="73"/>
    </row>
    <row r="66" spans="1:41" ht="21" customHeight="1">
      <c r="B66" s="65"/>
      <c r="C66" s="66"/>
      <c r="D66" s="66"/>
      <c r="E66" s="66"/>
      <c r="F66" s="66"/>
      <c r="G66" s="66"/>
      <c r="H66" s="66"/>
      <c r="I66" s="66"/>
      <c r="J66" s="66"/>
      <c r="K66" s="66"/>
      <c r="L66" s="66"/>
      <c r="M66" s="66"/>
      <c r="N66" s="66"/>
      <c r="O66" s="66"/>
      <c r="P66" s="66"/>
      <c r="Q66" s="66"/>
      <c r="R66" s="66"/>
      <c r="S66" s="66"/>
      <c r="T66" s="66"/>
      <c r="U66" s="66"/>
      <c r="V66" s="66"/>
      <c r="W66" s="66"/>
      <c r="X66" s="67"/>
      <c r="Y66" s="74" t="s">
        <v>220</v>
      </c>
      <c r="Z66" s="75"/>
      <c r="AA66" s="75"/>
      <c r="AB66" s="75"/>
      <c r="AC66" s="75"/>
      <c r="AD66" s="75"/>
      <c r="AE66" s="75"/>
      <c r="AF66" s="75"/>
      <c r="AG66" s="75"/>
      <c r="AH66" s="75"/>
      <c r="AI66" s="75"/>
      <c r="AJ66" s="75"/>
      <c r="AK66" s="75"/>
      <c r="AL66" s="75"/>
      <c r="AM66" s="75"/>
      <c r="AN66" s="75"/>
      <c r="AO66" s="76"/>
    </row>
    <row r="67" spans="1:41" ht="21" customHeight="1">
      <c r="B67" s="65"/>
      <c r="C67" s="66"/>
      <c r="D67" s="66"/>
      <c r="E67" s="66"/>
      <c r="F67" s="66"/>
      <c r="G67" s="66"/>
      <c r="H67" s="66"/>
      <c r="I67" s="66"/>
      <c r="J67" s="66"/>
      <c r="K67" s="66"/>
      <c r="L67" s="66"/>
      <c r="M67" s="66"/>
      <c r="N67" s="66"/>
      <c r="O67" s="66"/>
      <c r="P67" s="66"/>
      <c r="Q67" s="66"/>
      <c r="R67" s="66"/>
      <c r="S67" s="66"/>
      <c r="T67" s="66"/>
      <c r="U67" s="66"/>
      <c r="V67" s="66"/>
      <c r="W67" s="66"/>
      <c r="X67" s="67"/>
      <c r="Y67" s="74"/>
      <c r="Z67" s="75"/>
      <c r="AA67" s="75"/>
      <c r="AB67" s="75"/>
      <c r="AC67" s="75"/>
      <c r="AD67" s="75"/>
      <c r="AE67" s="75"/>
      <c r="AF67" s="75"/>
      <c r="AG67" s="75"/>
      <c r="AH67" s="75"/>
      <c r="AI67" s="75"/>
      <c r="AJ67" s="75"/>
      <c r="AK67" s="75"/>
      <c r="AL67" s="75"/>
      <c r="AM67" s="75"/>
      <c r="AN67" s="75"/>
      <c r="AO67" s="76"/>
    </row>
    <row r="68" spans="1:41" ht="21" customHeight="1">
      <c r="B68" s="65"/>
      <c r="C68" s="66"/>
      <c r="D68" s="66"/>
      <c r="E68" s="66"/>
      <c r="F68" s="66"/>
      <c r="G68" s="66"/>
      <c r="H68" s="66"/>
      <c r="I68" s="66"/>
      <c r="J68" s="66"/>
      <c r="K68" s="66"/>
      <c r="L68" s="66"/>
      <c r="M68" s="66"/>
      <c r="N68" s="66"/>
      <c r="O68" s="66"/>
      <c r="P68" s="66"/>
      <c r="Q68" s="66"/>
      <c r="R68" s="66"/>
      <c r="S68" s="66"/>
      <c r="T68" s="66"/>
      <c r="U68" s="66"/>
      <c r="V68" s="66"/>
      <c r="W68" s="66"/>
      <c r="X68" s="67"/>
      <c r="Y68" s="10" t="s">
        <v>221</v>
      </c>
      <c r="Z68" s="9"/>
      <c r="AA68" s="9"/>
      <c r="AB68" s="9"/>
      <c r="AC68" s="9"/>
      <c r="AD68" s="9"/>
      <c r="AE68" s="9"/>
      <c r="AF68" s="9"/>
      <c r="AG68" s="9"/>
      <c r="AH68" s="9"/>
      <c r="AI68" s="9"/>
      <c r="AJ68" s="9"/>
      <c r="AK68" s="9"/>
      <c r="AL68" s="9"/>
      <c r="AM68" s="9"/>
      <c r="AN68" s="9"/>
      <c r="AO68" s="11"/>
    </row>
    <row r="69" spans="1:41" ht="21" customHeight="1">
      <c r="B69" s="65"/>
      <c r="C69" s="66"/>
      <c r="D69" s="66"/>
      <c r="E69" s="66"/>
      <c r="F69" s="66"/>
      <c r="G69" s="66"/>
      <c r="H69" s="66"/>
      <c r="I69" s="66"/>
      <c r="J69" s="66"/>
      <c r="K69" s="66"/>
      <c r="L69" s="66"/>
      <c r="M69" s="66"/>
      <c r="N69" s="66"/>
      <c r="O69" s="66"/>
      <c r="P69" s="66"/>
      <c r="Q69" s="66"/>
      <c r="R69" s="66"/>
      <c r="S69" s="66"/>
      <c r="T69" s="66"/>
      <c r="U69" s="66"/>
      <c r="V69" s="66"/>
      <c r="W69" s="66"/>
      <c r="X69" s="67"/>
      <c r="Y69" s="10" t="s">
        <v>221</v>
      </c>
      <c r="Z69" s="9"/>
      <c r="AA69" s="9"/>
      <c r="AB69" s="9"/>
      <c r="AC69" s="9"/>
      <c r="AD69" s="9"/>
      <c r="AE69" s="9"/>
      <c r="AF69" s="9"/>
      <c r="AG69" s="9"/>
      <c r="AH69" s="9"/>
      <c r="AI69" s="9"/>
      <c r="AJ69" s="9"/>
      <c r="AK69" s="9"/>
      <c r="AL69" s="9"/>
      <c r="AM69" s="9"/>
      <c r="AN69" s="9"/>
      <c r="AO69" s="11"/>
    </row>
    <row r="70" spans="1:41" ht="21" customHeight="1">
      <c r="B70" s="65"/>
      <c r="C70" s="66"/>
      <c r="D70" s="66"/>
      <c r="E70" s="66"/>
      <c r="F70" s="66"/>
      <c r="G70" s="66"/>
      <c r="H70" s="66"/>
      <c r="I70" s="66"/>
      <c r="J70" s="66"/>
      <c r="K70" s="66"/>
      <c r="L70" s="66"/>
      <c r="M70" s="66"/>
      <c r="N70" s="66"/>
      <c r="O70" s="66"/>
      <c r="P70" s="66"/>
      <c r="Q70" s="66"/>
      <c r="R70" s="66"/>
      <c r="S70" s="66"/>
      <c r="T70" s="66"/>
      <c r="U70" s="66"/>
      <c r="V70" s="66"/>
      <c r="W70" s="66"/>
      <c r="X70" s="67"/>
      <c r="Y70" s="10" t="s">
        <v>221</v>
      </c>
      <c r="Z70" s="9"/>
      <c r="AA70" s="9"/>
      <c r="AB70" s="9"/>
      <c r="AC70" s="9"/>
      <c r="AD70" s="9"/>
      <c r="AE70" s="9"/>
      <c r="AF70" s="9"/>
      <c r="AG70" s="9"/>
      <c r="AH70" s="9"/>
      <c r="AI70" s="9"/>
      <c r="AJ70" s="9"/>
      <c r="AK70" s="9"/>
      <c r="AL70" s="9"/>
      <c r="AM70" s="9"/>
      <c r="AN70" s="9"/>
      <c r="AO70" s="11"/>
    </row>
    <row r="71" spans="1:41" ht="21" customHeight="1">
      <c r="B71" s="65"/>
      <c r="C71" s="66"/>
      <c r="D71" s="66"/>
      <c r="E71" s="66"/>
      <c r="F71" s="66"/>
      <c r="G71" s="66"/>
      <c r="H71" s="66"/>
      <c r="I71" s="66"/>
      <c r="J71" s="66"/>
      <c r="K71" s="66"/>
      <c r="L71" s="66"/>
      <c r="M71" s="66"/>
      <c r="N71" s="66"/>
      <c r="O71" s="66"/>
      <c r="P71" s="66"/>
      <c r="Q71" s="66"/>
      <c r="R71" s="66"/>
      <c r="S71" s="66"/>
      <c r="T71" s="66"/>
      <c r="U71" s="66"/>
      <c r="V71" s="66"/>
      <c r="W71" s="66"/>
      <c r="X71" s="67"/>
      <c r="Y71" s="10" t="s">
        <v>221</v>
      </c>
      <c r="Z71" s="9"/>
      <c r="AA71" s="9"/>
      <c r="AB71" s="9"/>
      <c r="AC71" s="9"/>
      <c r="AD71" s="9"/>
      <c r="AE71" s="9"/>
      <c r="AF71" s="9"/>
      <c r="AG71" s="9"/>
      <c r="AH71" s="9"/>
      <c r="AI71" s="9"/>
      <c r="AJ71" s="9"/>
      <c r="AK71" s="9"/>
      <c r="AL71" s="9"/>
      <c r="AM71" s="9"/>
      <c r="AN71" s="9"/>
      <c r="AO71" s="11"/>
    </row>
    <row r="72" spans="1:41" ht="21" customHeight="1">
      <c r="B72" s="65"/>
      <c r="C72" s="66"/>
      <c r="D72" s="66"/>
      <c r="E72" s="66"/>
      <c r="F72" s="66"/>
      <c r="G72" s="66"/>
      <c r="H72" s="66"/>
      <c r="I72" s="66"/>
      <c r="J72" s="66"/>
      <c r="K72" s="66"/>
      <c r="L72" s="66"/>
      <c r="M72" s="66"/>
      <c r="N72" s="66"/>
      <c r="O72" s="66"/>
      <c r="P72" s="66"/>
      <c r="Q72" s="66"/>
      <c r="R72" s="66"/>
      <c r="S72" s="66"/>
      <c r="T72" s="66"/>
      <c r="U72" s="66"/>
      <c r="V72" s="66"/>
      <c r="W72" s="66"/>
      <c r="X72" s="67"/>
      <c r="Y72" s="10"/>
      <c r="Z72" s="37" t="s">
        <v>222</v>
      </c>
      <c r="AA72" s="9"/>
      <c r="AB72" s="9"/>
      <c r="AC72" s="9"/>
      <c r="AD72" s="9"/>
      <c r="AE72" s="9"/>
      <c r="AF72" s="9"/>
      <c r="AG72" s="9"/>
      <c r="AH72" s="9"/>
      <c r="AI72" s="9"/>
      <c r="AJ72" s="9"/>
      <c r="AK72" s="9"/>
      <c r="AL72" s="9"/>
      <c r="AM72" s="9"/>
      <c r="AN72" s="9"/>
      <c r="AO72" s="11"/>
    </row>
    <row r="73" spans="1:41" ht="21" customHeight="1">
      <c r="B73" s="53" t="s">
        <v>223</v>
      </c>
      <c r="C73" s="54"/>
      <c r="D73" s="54"/>
      <c r="E73" s="54"/>
      <c r="F73" s="54" t="str">
        <f>_xlfn.XLOOKUP($A51,'B-1_状況付与計画様式'!D:D,'B-1_状況付与計画様式'!K:K,"")</f>
        <v>・規制箇所や規制の方法、手順を確認する。
・看板やホームページ等による周知方法を確認する。</v>
      </c>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9"/>
    </row>
    <row r="74" spans="1:41" ht="21" customHeight="1">
      <c r="B74" s="5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60"/>
    </row>
    <row r="75" spans="1:41" ht="21" customHeight="1" thickBot="1">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61"/>
    </row>
    <row r="76" spans="1:41" ht="21" customHeight="1" thickBot="1">
      <c r="A76" s="34">
        <f>A51+1</f>
        <v>4</v>
      </c>
      <c r="B76" s="1" t="s">
        <v>205</v>
      </c>
      <c r="H76" s="33"/>
      <c r="I76" s="33"/>
      <c r="J76" s="33"/>
      <c r="AA76" s="2" t="s">
        <v>206</v>
      </c>
      <c r="AF76" s="44" t="str">
        <f>_xlfn.XLOOKUP($A76,'B-1_状況付与計画様式'!D:D,'B-1_状況付与計画様式'!N:N,"")</f>
        <v>電話</v>
      </c>
      <c r="AG76" s="44"/>
      <c r="AH76" s="44"/>
      <c r="AI76" s="44"/>
      <c r="AJ76" s="44"/>
      <c r="AK76" s="44"/>
      <c r="AN76" s="3" t="s">
        <v>207</v>
      </c>
    </row>
    <row r="77" spans="1:41" ht="21" customHeight="1">
      <c r="B77" s="77" t="s">
        <v>208</v>
      </c>
      <c r="C77" s="77"/>
      <c r="D77" s="77"/>
      <c r="E77" s="77"/>
      <c r="F77" s="77"/>
      <c r="G77" s="77"/>
      <c r="H77" s="82">
        <f>_xlfn.XLOOKUP($A76,'B-1_状況付与計画様式'!D:D,'B-1_状況付与計画様式'!F:F,"")</f>
        <v>0.36458333333333298</v>
      </c>
      <c r="I77" s="78"/>
      <c r="J77" s="78"/>
      <c r="K77" s="78"/>
      <c r="L77" s="78"/>
      <c r="M77" s="78"/>
      <c r="N77" s="4"/>
      <c r="O77" s="88" t="s">
        <v>209</v>
      </c>
      <c r="P77" s="88"/>
      <c r="Q77" s="88"/>
      <c r="R77" s="88"/>
      <c r="S77" s="88"/>
      <c r="T77" s="89">
        <f>_xlfn.XLOOKUP($A76,'B-1_状況付与計画様式'!D:D,'B-1_状況付与計画様式'!G:G,"")</f>
        <v>0.36458333333333298</v>
      </c>
      <c r="U77" s="89"/>
      <c r="V77" s="89"/>
      <c r="W77" s="42"/>
      <c r="X77" s="4"/>
      <c r="Y77" s="4"/>
      <c r="Z77" s="4"/>
      <c r="AA77" s="45" t="str">
        <f>_xlfn.XLOOKUP($A76,'B-1_状況付与計画様式'!D:D,'B-1_状況付与計画様式'!N:N,"")</f>
        <v>電話</v>
      </c>
      <c r="AB77" s="46"/>
      <c r="AC77" s="46"/>
      <c r="AD77" s="46"/>
      <c r="AE77" s="46"/>
      <c r="AF77" s="46"/>
      <c r="AG77" s="46"/>
      <c r="AH77" s="46">
        <f>_xlfn.XLOOKUP($A76,'B-1_状況付与計画様式'!D:D,'B-1_状況付与計画様式'!D:D,"")</f>
        <v>4</v>
      </c>
      <c r="AI77" s="46"/>
      <c r="AJ77" s="46"/>
      <c r="AK77" s="46"/>
      <c r="AL77" s="46"/>
      <c r="AM77" s="46"/>
      <c r="AN77" s="83"/>
      <c r="AO77" s="4"/>
    </row>
    <row r="78" spans="1:41" ht="21" customHeight="1">
      <c r="B78" s="77"/>
      <c r="C78" s="77"/>
      <c r="D78" s="77"/>
      <c r="E78" s="77"/>
      <c r="F78" s="77"/>
      <c r="G78" s="77"/>
      <c r="H78" s="78"/>
      <c r="I78" s="78"/>
      <c r="J78" s="78"/>
      <c r="K78" s="78"/>
      <c r="L78" s="78"/>
      <c r="M78" s="78"/>
      <c r="N78" s="4"/>
      <c r="O78" s="88"/>
      <c r="P78" s="88"/>
      <c r="Q78" s="88"/>
      <c r="R78" s="88"/>
      <c r="S78" s="88"/>
      <c r="T78" s="89"/>
      <c r="U78" s="89"/>
      <c r="V78" s="89"/>
      <c r="W78" s="41" t="s">
        <v>210</v>
      </c>
      <c r="X78" s="4"/>
      <c r="Y78" s="4"/>
      <c r="Z78" s="4"/>
      <c r="AA78" s="47"/>
      <c r="AB78" s="48"/>
      <c r="AC78" s="48"/>
      <c r="AD78" s="48"/>
      <c r="AE78" s="48"/>
      <c r="AF78" s="48"/>
      <c r="AG78" s="48"/>
      <c r="AH78" s="48"/>
      <c r="AI78" s="48"/>
      <c r="AJ78" s="48"/>
      <c r="AK78" s="48"/>
      <c r="AL78" s="48"/>
      <c r="AM78" s="48"/>
      <c r="AN78" s="84"/>
      <c r="AO78" s="4"/>
    </row>
    <row r="79" spans="1:41" ht="21" customHeight="1">
      <c r="B79" s="77" t="s">
        <v>211</v>
      </c>
      <c r="C79" s="77"/>
      <c r="D79" s="77"/>
      <c r="E79" s="77"/>
      <c r="F79" s="77"/>
      <c r="G79" s="77"/>
      <c r="H79" s="85" t="str">
        <f>_xlfn.XLOOKUP($A76,'B-1_状況付与計画様式'!D:D,'B-1_状況付与計画様式'!L:L,"")</f>
        <v>山小屋〇〇荘</v>
      </c>
      <c r="I79" s="85"/>
      <c r="J79" s="85"/>
      <c r="K79" s="85"/>
      <c r="L79" s="85"/>
      <c r="M79" s="85"/>
      <c r="N79" s="86" t="s">
        <v>212</v>
      </c>
      <c r="O79" s="86"/>
      <c r="P79" s="87" t="s">
        <v>213</v>
      </c>
      <c r="Q79" s="87"/>
      <c r="R79" s="87"/>
      <c r="S79" s="87"/>
      <c r="T79" s="87"/>
      <c r="U79" s="85" t="str">
        <f>_xlfn.XLOOKUP($A76,'B-1_状況付与計画様式'!D:D,'B-1_状況付与計画様式'!M:M,"")</f>
        <v>市消防本部</v>
      </c>
      <c r="V79" s="85"/>
      <c r="W79" s="85"/>
      <c r="X79" s="85"/>
      <c r="Y79" s="85"/>
      <c r="Z79" s="85"/>
      <c r="AA79" s="45" t="s">
        <v>214</v>
      </c>
      <c r="AB79" s="46"/>
      <c r="AC79" s="46"/>
      <c r="AD79" s="46"/>
      <c r="AE79" s="46"/>
      <c r="AF79" s="46"/>
      <c r="AG79" s="46"/>
      <c r="AH79" s="49" t="str">
        <f>_xlfn.XLOOKUP($A76,'B-1_状況付与計画様式'!D:D,'B-1_状況付与計画様式'!H:H,"")</f>
        <v>レベル２</v>
      </c>
      <c r="AI79" s="49"/>
      <c r="AJ79" s="49"/>
      <c r="AK79" s="49"/>
      <c r="AL79" s="49"/>
      <c r="AM79" s="49"/>
      <c r="AN79" s="50"/>
      <c r="AO79" s="4"/>
    </row>
    <row r="80" spans="1:41" ht="21" customHeight="1">
      <c r="B80" s="77"/>
      <c r="C80" s="77"/>
      <c r="D80" s="77"/>
      <c r="E80" s="77"/>
      <c r="F80" s="77"/>
      <c r="G80" s="77"/>
      <c r="H80" s="85"/>
      <c r="I80" s="85"/>
      <c r="J80" s="85"/>
      <c r="K80" s="85"/>
      <c r="L80" s="85"/>
      <c r="M80" s="85"/>
      <c r="N80" s="86"/>
      <c r="O80" s="86"/>
      <c r="P80" s="87"/>
      <c r="Q80" s="87"/>
      <c r="R80" s="87"/>
      <c r="S80" s="87"/>
      <c r="T80" s="87"/>
      <c r="U80" s="85"/>
      <c r="V80" s="85"/>
      <c r="W80" s="85"/>
      <c r="X80" s="85"/>
      <c r="Y80" s="85"/>
      <c r="Z80" s="85"/>
      <c r="AA80" s="47"/>
      <c r="AB80" s="48"/>
      <c r="AC80" s="48"/>
      <c r="AD80" s="48"/>
      <c r="AE80" s="48"/>
      <c r="AF80" s="48"/>
      <c r="AG80" s="48"/>
      <c r="AH80" s="51"/>
      <c r="AI80" s="51"/>
      <c r="AJ80" s="51"/>
      <c r="AK80" s="51"/>
      <c r="AL80" s="51"/>
      <c r="AM80" s="51"/>
      <c r="AN80" s="52"/>
      <c r="AO80" s="4"/>
    </row>
    <row r="81" spans="1:41" ht="21" customHeight="1">
      <c r="B81" s="5"/>
      <c r="D81" s="6" t="s">
        <v>215</v>
      </c>
      <c r="F81" s="7"/>
    </row>
    <row r="82" spans="1:41" ht="21" customHeight="1">
      <c r="B82" s="77" t="s">
        <v>216</v>
      </c>
      <c r="C82" s="77"/>
      <c r="D82" s="77"/>
      <c r="E82" s="77"/>
      <c r="F82" s="77"/>
      <c r="G82" s="77"/>
      <c r="H82" s="78" t="str">
        <f>_xlfn.XLOOKUP($A76,'B-1_状況付与計画様式'!D:D,'B-1_状況付与計画様式'!I:I,"")</f>
        <v>登山者からの噴火発生に関する通報</v>
      </c>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8"/>
    </row>
    <row r="83" spans="1:41" ht="21" customHeight="1">
      <c r="B83" s="77"/>
      <c r="C83" s="77"/>
      <c r="D83" s="77"/>
      <c r="E83" s="77"/>
      <c r="F83" s="77"/>
      <c r="G83" s="77"/>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4"/>
    </row>
    <row r="85" spans="1:41" ht="21" customHeight="1">
      <c r="A85" s="35"/>
      <c r="B85" s="62" t="str">
        <f>_xlfn.XLOOKUP($A76,'B-1_状況付与計画様式'!D:D,'B-1_状況付与計画様式'!J:J,"")</f>
        <v>山小屋〇〇荘より連絡、
・〇〇山の〇〇付近にいるのですが、〇〇山が突然噴火しました。
・噴石の飛散により、〇名ほどの登山者が避難してきています。避難者には、頭から流血している方もいます。</v>
      </c>
      <c r="C85" s="63"/>
      <c r="D85" s="63"/>
      <c r="E85" s="63"/>
      <c r="F85" s="63"/>
      <c r="G85" s="63"/>
      <c r="H85" s="63"/>
      <c r="I85" s="63"/>
      <c r="J85" s="63"/>
      <c r="K85" s="63"/>
      <c r="L85" s="63"/>
      <c r="M85" s="63"/>
      <c r="N85" s="63"/>
      <c r="O85" s="63"/>
      <c r="P85" s="63"/>
      <c r="Q85" s="63"/>
      <c r="R85" s="63"/>
      <c r="S85" s="63"/>
      <c r="T85" s="63"/>
      <c r="U85" s="63"/>
      <c r="V85" s="63"/>
      <c r="W85" s="63"/>
      <c r="X85" s="64"/>
      <c r="Y85" s="79" t="s">
        <v>217</v>
      </c>
      <c r="Z85" s="80"/>
      <c r="AA85" s="80"/>
      <c r="AB85" s="80"/>
      <c r="AC85" s="80"/>
      <c r="AD85" s="80"/>
      <c r="AE85" s="80"/>
      <c r="AF85" s="80"/>
      <c r="AG85" s="80"/>
      <c r="AH85" s="80"/>
      <c r="AI85" s="80"/>
      <c r="AJ85" s="80"/>
      <c r="AK85" s="80"/>
      <c r="AL85" s="80"/>
      <c r="AM85" s="80"/>
      <c r="AN85" s="80"/>
      <c r="AO85" s="81"/>
    </row>
    <row r="86" spans="1:41" ht="21" customHeight="1">
      <c r="B86" s="65"/>
      <c r="C86" s="66"/>
      <c r="D86" s="66"/>
      <c r="E86" s="66"/>
      <c r="F86" s="66"/>
      <c r="G86" s="66"/>
      <c r="H86" s="66"/>
      <c r="I86" s="66"/>
      <c r="J86" s="66"/>
      <c r="K86" s="66"/>
      <c r="L86" s="66"/>
      <c r="M86" s="66"/>
      <c r="N86" s="66"/>
      <c r="O86" s="66"/>
      <c r="P86" s="66"/>
      <c r="Q86" s="66"/>
      <c r="R86" s="66"/>
      <c r="S86" s="66"/>
      <c r="T86" s="66"/>
      <c r="U86" s="66"/>
      <c r="V86" s="66"/>
      <c r="W86" s="66"/>
      <c r="X86" s="67"/>
      <c r="Y86" s="68" t="s">
        <v>218</v>
      </c>
      <c r="Z86" s="69"/>
      <c r="AA86" s="69"/>
      <c r="AB86" s="69"/>
      <c r="AC86" s="69"/>
      <c r="AD86" s="69"/>
      <c r="AE86" s="69"/>
      <c r="AF86" s="69"/>
      <c r="AG86" s="69"/>
      <c r="AH86" s="69"/>
      <c r="AI86" s="69"/>
      <c r="AJ86" s="69"/>
      <c r="AK86" s="69"/>
      <c r="AL86" s="69"/>
      <c r="AM86" s="69"/>
      <c r="AN86" s="69"/>
      <c r="AO86" s="70"/>
    </row>
    <row r="87" spans="1:41" ht="21" customHeight="1">
      <c r="B87" s="65"/>
      <c r="C87" s="66"/>
      <c r="D87" s="66"/>
      <c r="E87" s="66"/>
      <c r="F87" s="66"/>
      <c r="G87" s="66"/>
      <c r="H87" s="66"/>
      <c r="I87" s="66"/>
      <c r="J87" s="66"/>
      <c r="K87" s="66"/>
      <c r="L87" s="66"/>
      <c r="M87" s="66"/>
      <c r="N87" s="66"/>
      <c r="O87" s="66"/>
      <c r="P87" s="66"/>
      <c r="Q87" s="66"/>
      <c r="R87" s="66"/>
      <c r="S87" s="66"/>
      <c r="T87" s="66"/>
      <c r="U87" s="66"/>
      <c r="V87" s="66"/>
      <c r="W87" s="66"/>
      <c r="X87" s="67"/>
      <c r="Y87" s="68"/>
      <c r="Z87" s="69"/>
      <c r="AA87" s="69"/>
      <c r="AB87" s="69"/>
      <c r="AC87" s="69"/>
      <c r="AD87" s="69"/>
      <c r="AE87" s="69"/>
      <c r="AF87" s="69"/>
      <c r="AG87" s="69"/>
      <c r="AH87" s="69"/>
      <c r="AI87" s="69"/>
      <c r="AJ87" s="69"/>
      <c r="AK87" s="69"/>
      <c r="AL87" s="69"/>
      <c r="AM87" s="69"/>
      <c r="AN87" s="69"/>
      <c r="AO87" s="70"/>
    </row>
    <row r="88" spans="1:41" ht="21" customHeight="1">
      <c r="B88" s="65"/>
      <c r="C88" s="66"/>
      <c r="D88" s="66"/>
      <c r="E88" s="66"/>
      <c r="F88" s="66"/>
      <c r="G88" s="66"/>
      <c r="H88" s="66"/>
      <c r="I88" s="66"/>
      <c r="J88" s="66"/>
      <c r="K88" s="66"/>
      <c r="L88" s="66"/>
      <c r="M88" s="66"/>
      <c r="N88" s="66"/>
      <c r="O88" s="66"/>
      <c r="P88" s="66"/>
      <c r="Q88" s="66"/>
      <c r="R88" s="66"/>
      <c r="S88" s="66"/>
      <c r="T88" s="66"/>
      <c r="U88" s="66"/>
      <c r="V88" s="66"/>
      <c r="W88" s="66"/>
      <c r="X88" s="67"/>
      <c r="Y88" s="68"/>
      <c r="Z88" s="69"/>
      <c r="AA88" s="69"/>
      <c r="AB88" s="69"/>
      <c r="AC88" s="69"/>
      <c r="AD88" s="69"/>
      <c r="AE88" s="69"/>
      <c r="AF88" s="69"/>
      <c r="AG88" s="69"/>
      <c r="AH88" s="69"/>
      <c r="AI88" s="69"/>
      <c r="AJ88" s="69"/>
      <c r="AK88" s="69"/>
      <c r="AL88" s="69"/>
      <c r="AM88" s="69"/>
      <c r="AN88" s="69"/>
      <c r="AO88" s="70"/>
    </row>
    <row r="89" spans="1:41" ht="21" customHeight="1">
      <c r="B89" s="65"/>
      <c r="C89" s="66"/>
      <c r="D89" s="66"/>
      <c r="E89" s="66"/>
      <c r="F89" s="66"/>
      <c r="G89" s="66"/>
      <c r="H89" s="66"/>
      <c r="I89" s="66"/>
      <c r="J89" s="66"/>
      <c r="K89" s="66"/>
      <c r="L89" s="66"/>
      <c r="M89" s="66"/>
      <c r="N89" s="66"/>
      <c r="O89" s="66"/>
      <c r="P89" s="66"/>
      <c r="Q89" s="66"/>
      <c r="R89" s="66"/>
      <c r="S89" s="66"/>
      <c r="T89" s="66"/>
      <c r="U89" s="66"/>
      <c r="V89" s="66"/>
      <c r="W89" s="66"/>
      <c r="X89" s="67"/>
      <c r="Y89" s="68"/>
      <c r="Z89" s="69"/>
      <c r="AA89" s="69"/>
      <c r="AB89" s="69"/>
      <c r="AC89" s="69"/>
      <c r="AD89" s="69"/>
      <c r="AE89" s="69"/>
      <c r="AF89" s="69"/>
      <c r="AG89" s="69"/>
      <c r="AH89" s="69"/>
      <c r="AI89" s="69"/>
      <c r="AJ89" s="69"/>
      <c r="AK89" s="69"/>
      <c r="AL89" s="69"/>
      <c r="AM89" s="69"/>
      <c r="AN89" s="69"/>
      <c r="AO89" s="70"/>
    </row>
    <row r="90" spans="1:41" ht="21" customHeight="1">
      <c r="B90" s="65"/>
      <c r="C90" s="66"/>
      <c r="D90" s="66"/>
      <c r="E90" s="66"/>
      <c r="F90" s="66"/>
      <c r="G90" s="66"/>
      <c r="H90" s="66"/>
      <c r="I90" s="66"/>
      <c r="J90" s="66"/>
      <c r="K90" s="66"/>
      <c r="L90" s="66"/>
      <c r="M90" s="66"/>
      <c r="N90" s="66"/>
      <c r="O90" s="66"/>
      <c r="P90" s="66"/>
      <c r="Q90" s="66"/>
      <c r="R90" s="66"/>
      <c r="S90" s="66"/>
      <c r="T90" s="66"/>
      <c r="U90" s="66"/>
      <c r="V90" s="66"/>
      <c r="W90" s="66"/>
      <c r="X90" s="67"/>
      <c r="Y90" s="71" t="s">
        <v>219</v>
      </c>
      <c r="Z90" s="72"/>
      <c r="AA90" s="72"/>
      <c r="AB90" s="72"/>
      <c r="AC90" s="72"/>
      <c r="AD90" s="72"/>
      <c r="AE90" s="72"/>
      <c r="AF90" s="72"/>
      <c r="AG90" s="72"/>
      <c r="AH90" s="72"/>
      <c r="AI90" s="72"/>
      <c r="AJ90" s="72"/>
      <c r="AK90" s="72"/>
      <c r="AL90" s="72"/>
      <c r="AM90" s="72"/>
      <c r="AN90" s="72"/>
      <c r="AO90" s="73"/>
    </row>
    <row r="91" spans="1:41" ht="21" customHeight="1">
      <c r="B91" s="65"/>
      <c r="C91" s="66"/>
      <c r="D91" s="66"/>
      <c r="E91" s="66"/>
      <c r="F91" s="66"/>
      <c r="G91" s="66"/>
      <c r="H91" s="66"/>
      <c r="I91" s="66"/>
      <c r="J91" s="66"/>
      <c r="K91" s="66"/>
      <c r="L91" s="66"/>
      <c r="M91" s="66"/>
      <c r="N91" s="66"/>
      <c r="O91" s="66"/>
      <c r="P91" s="66"/>
      <c r="Q91" s="66"/>
      <c r="R91" s="66"/>
      <c r="S91" s="66"/>
      <c r="T91" s="66"/>
      <c r="U91" s="66"/>
      <c r="V91" s="66"/>
      <c r="W91" s="66"/>
      <c r="X91" s="67"/>
      <c r="Y91" s="74" t="s">
        <v>220</v>
      </c>
      <c r="Z91" s="75"/>
      <c r="AA91" s="75"/>
      <c r="AB91" s="75"/>
      <c r="AC91" s="75"/>
      <c r="AD91" s="75"/>
      <c r="AE91" s="75"/>
      <c r="AF91" s="75"/>
      <c r="AG91" s="75"/>
      <c r="AH91" s="75"/>
      <c r="AI91" s="75"/>
      <c r="AJ91" s="75"/>
      <c r="AK91" s="75"/>
      <c r="AL91" s="75"/>
      <c r="AM91" s="75"/>
      <c r="AN91" s="75"/>
      <c r="AO91" s="76"/>
    </row>
    <row r="92" spans="1:41" ht="21" customHeight="1">
      <c r="B92" s="65"/>
      <c r="C92" s="66"/>
      <c r="D92" s="66"/>
      <c r="E92" s="66"/>
      <c r="F92" s="66"/>
      <c r="G92" s="66"/>
      <c r="H92" s="66"/>
      <c r="I92" s="66"/>
      <c r="J92" s="66"/>
      <c r="K92" s="66"/>
      <c r="L92" s="66"/>
      <c r="M92" s="66"/>
      <c r="N92" s="66"/>
      <c r="O92" s="66"/>
      <c r="P92" s="66"/>
      <c r="Q92" s="66"/>
      <c r="R92" s="66"/>
      <c r="S92" s="66"/>
      <c r="T92" s="66"/>
      <c r="U92" s="66"/>
      <c r="V92" s="66"/>
      <c r="W92" s="66"/>
      <c r="X92" s="67"/>
      <c r="Y92" s="74"/>
      <c r="Z92" s="75"/>
      <c r="AA92" s="75"/>
      <c r="AB92" s="75"/>
      <c r="AC92" s="75"/>
      <c r="AD92" s="75"/>
      <c r="AE92" s="75"/>
      <c r="AF92" s="75"/>
      <c r="AG92" s="75"/>
      <c r="AH92" s="75"/>
      <c r="AI92" s="75"/>
      <c r="AJ92" s="75"/>
      <c r="AK92" s="75"/>
      <c r="AL92" s="75"/>
      <c r="AM92" s="75"/>
      <c r="AN92" s="75"/>
      <c r="AO92" s="76"/>
    </row>
    <row r="93" spans="1:41" ht="21" customHeight="1">
      <c r="B93" s="65"/>
      <c r="C93" s="66"/>
      <c r="D93" s="66"/>
      <c r="E93" s="66"/>
      <c r="F93" s="66"/>
      <c r="G93" s="66"/>
      <c r="H93" s="66"/>
      <c r="I93" s="66"/>
      <c r="J93" s="66"/>
      <c r="K93" s="66"/>
      <c r="L93" s="66"/>
      <c r="M93" s="66"/>
      <c r="N93" s="66"/>
      <c r="O93" s="66"/>
      <c r="P93" s="66"/>
      <c r="Q93" s="66"/>
      <c r="R93" s="66"/>
      <c r="S93" s="66"/>
      <c r="T93" s="66"/>
      <c r="U93" s="66"/>
      <c r="V93" s="66"/>
      <c r="W93" s="66"/>
      <c r="X93" s="67"/>
      <c r="Y93" s="10" t="s">
        <v>221</v>
      </c>
      <c r="Z93" s="9"/>
      <c r="AA93" s="9"/>
      <c r="AB93" s="9"/>
      <c r="AC93" s="9"/>
      <c r="AD93" s="9"/>
      <c r="AE93" s="9"/>
      <c r="AF93" s="9"/>
      <c r="AG93" s="9"/>
      <c r="AH93" s="9"/>
      <c r="AI93" s="9"/>
      <c r="AJ93" s="9"/>
      <c r="AK93" s="9"/>
      <c r="AL93" s="9"/>
      <c r="AM93" s="9"/>
      <c r="AN93" s="9"/>
      <c r="AO93" s="11"/>
    </row>
    <row r="94" spans="1:41" ht="21" customHeight="1">
      <c r="B94" s="65"/>
      <c r="C94" s="66"/>
      <c r="D94" s="66"/>
      <c r="E94" s="66"/>
      <c r="F94" s="66"/>
      <c r="G94" s="66"/>
      <c r="H94" s="66"/>
      <c r="I94" s="66"/>
      <c r="J94" s="66"/>
      <c r="K94" s="66"/>
      <c r="L94" s="66"/>
      <c r="M94" s="66"/>
      <c r="N94" s="66"/>
      <c r="O94" s="66"/>
      <c r="P94" s="66"/>
      <c r="Q94" s="66"/>
      <c r="R94" s="66"/>
      <c r="S94" s="66"/>
      <c r="T94" s="66"/>
      <c r="U94" s="66"/>
      <c r="V94" s="66"/>
      <c r="W94" s="66"/>
      <c r="X94" s="67"/>
      <c r="Y94" s="10" t="s">
        <v>221</v>
      </c>
      <c r="Z94" s="9"/>
      <c r="AA94" s="9"/>
      <c r="AB94" s="9"/>
      <c r="AC94" s="9"/>
      <c r="AD94" s="9"/>
      <c r="AE94" s="9"/>
      <c r="AF94" s="9"/>
      <c r="AG94" s="9"/>
      <c r="AH94" s="9"/>
      <c r="AI94" s="9"/>
      <c r="AJ94" s="9"/>
      <c r="AK94" s="9"/>
      <c r="AL94" s="9"/>
      <c r="AM94" s="9"/>
      <c r="AN94" s="9"/>
      <c r="AO94" s="11"/>
    </row>
    <row r="95" spans="1:41" ht="21" customHeight="1">
      <c r="B95" s="65"/>
      <c r="C95" s="66"/>
      <c r="D95" s="66"/>
      <c r="E95" s="66"/>
      <c r="F95" s="66"/>
      <c r="G95" s="66"/>
      <c r="H95" s="66"/>
      <c r="I95" s="66"/>
      <c r="J95" s="66"/>
      <c r="K95" s="66"/>
      <c r="L95" s="66"/>
      <c r="M95" s="66"/>
      <c r="N95" s="66"/>
      <c r="O95" s="66"/>
      <c r="P95" s="66"/>
      <c r="Q95" s="66"/>
      <c r="R95" s="66"/>
      <c r="S95" s="66"/>
      <c r="T95" s="66"/>
      <c r="U95" s="66"/>
      <c r="V95" s="66"/>
      <c r="W95" s="66"/>
      <c r="X95" s="67"/>
      <c r="Y95" s="10" t="s">
        <v>221</v>
      </c>
      <c r="Z95" s="9"/>
      <c r="AA95" s="9"/>
      <c r="AB95" s="9"/>
      <c r="AC95" s="9"/>
      <c r="AD95" s="9"/>
      <c r="AE95" s="9"/>
      <c r="AF95" s="9"/>
      <c r="AG95" s="9"/>
      <c r="AH95" s="9"/>
      <c r="AI95" s="9"/>
      <c r="AJ95" s="9"/>
      <c r="AK95" s="9"/>
      <c r="AL95" s="9"/>
      <c r="AM95" s="9"/>
      <c r="AN95" s="9"/>
      <c r="AO95" s="11"/>
    </row>
    <row r="96" spans="1:41" ht="21" customHeight="1">
      <c r="B96" s="65"/>
      <c r="C96" s="66"/>
      <c r="D96" s="66"/>
      <c r="E96" s="66"/>
      <c r="F96" s="66"/>
      <c r="G96" s="66"/>
      <c r="H96" s="66"/>
      <c r="I96" s="66"/>
      <c r="J96" s="66"/>
      <c r="K96" s="66"/>
      <c r="L96" s="66"/>
      <c r="M96" s="66"/>
      <c r="N96" s="66"/>
      <c r="O96" s="66"/>
      <c r="P96" s="66"/>
      <c r="Q96" s="66"/>
      <c r="R96" s="66"/>
      <c r="S96" s="66"/>
      <c r="T96" s="66"/>
      <c r="U96" s="66"/>
      <c r="V96" s="66"/>
      <c r="W96" s="66"/>
      <c r="X96" s="67"/>
      <c r="Y96" s="10" t="s">
        <v>221</v>
      </c>
      <c r="Z96" s="9"/>
      <c r="AA96" s="9"/>
      <c r="AB96" s="9"/>
      <c r="AC96" s="9"/>
      <c r="AD96" s="9"/>
      <c r="AE96" s="9"/>
      <c r="AF96" s="9"/>
      <c r="AG96" s="9"/>
      <c r="AH96" s="9"/>
      <c r="AI96" s="9"/>
      <c r="AJ96" s="9"/>
      <c r="AK96" s="9"/>
      <c r="AL96" s="9"/>
      <c r="AM96" s="9"/>
      <c r="AN96" s="9"/>
      <c r="AO96" s="11"/>
    </row>
    <row r="97" spans="1:41" ht="21" customHeight="1">
      <c r="B97" s="65"/>
      <c r="C97" s="66"/>
      <c r="D97" s="66"/>
      <c r="E97" s="66"/>
      <c r="F97" s="66"/>
      <c r="G97" s="66"/>
      <c r="H97" s="66"/>
      <c r="I97" s="66"/>
      <c r="J97" s="66"/>
      <c r="K97" s="66"/>
      <c r="L97" s="66"/>
      <c r="M97" s="66"/>
      <c r="N97" s="66"/>
      <c r="O97" s="66"/>
      <c r="P97" s="66"/>
      <c r="Q97" s="66"/>
      <c r="R97" s="66"/>
      <c r="S97" s="66"/>
      <c r="T97" s="66"/>
      <c r="U97" s="66"/>
      <c r="V97" s="66"/>
      <c r="W97" s="66"/>
      <c r="X97" s="67"/>
      <c r="Y97" s="10"/>
      <c r="Z97" s="37" t="s">
        <v>222</v>
      </c>
      <c r="AA97" s="9"/>
      <c r="AB97" s="9"/>
      <c r="AC97" s="9"/>
      <c r="AD97" s="9"/>
      <c r="AE97" s="9"/>
      <c r="AF97" s="9"/>
      <c r="AG97" s="9"/>
      <c r="AH97" s="9"/>
      <c r="AI97" s="9"/>
      <c r="AJ97" s="9"/>
      <c r="AK97" s="9"/>
      <c r="AL97" s="9"/>
      <c r="AM97" s="9"/>
      <c r="AN97" s="9"/>
      <c r="AO97" s="11"/>
    </row>
    <row r="98" spans="1:41" ht="21" customHeight="1">
      <c r="B98" s="53" t="s">
        <v>223</v>
      </c>
      <c r="C98" s="54"/>
      <c r="D98" s="54"/>
      <c r="E98" s="54"/>
      <c r="F98" s="54" t="str">
        <f>_xlfn.XLOOKUP($A76,'B-1_状況付与計画様式'!D:D,'B-1_状況付与計画様式'!K:K,"")</f>
        <v>・近隣の消防署、警察等の関係機関と連携した、登山者等の捜索・救助の手順確認</v>
      </c>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9"/>
    </row>
    <row r="99" spans="1:41" ht="21" customHeight="1">
      <c r="B99" s="55"/>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60"/>
    </row>
    <row r="100" spans="1:41" ht="21" customHeight="1" thickBot="1">
      <c r="B100" s="57"/>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61"/>
    </row>
    <row r="101" spans="1:41" ht="21" customHeight="1" thickBot="1">
      <c r="A101" s="34">
        <f>A76+1</f>
        <v>5</v>
      </c>
      <c r="B101" s="1" t="s">
        <v>205</v>
      </c>
      <c r="H101" s="33"/>
      <c r="I101" s="33"/>
      <c r="J101" s="33"/>
      <c r="AA101" s="2" t="s">
        <v>206</v>
      </c>
      <c r="AF101" s="44" t="str">
        <f>_xlfn.XLOOKUP($A101,'B-1_状況付与計画様式'!D:D,'B-1_状況付与計画様式'!N:N,"")</f>
        <v>付与票</v>
      </c>
      <c r="AG101" s="44"/>
      <c r="AH101" s="44"/>
      <c r="AI101" s="44"/>
      <c r="AJ101" s="44"/>
      <c r="AK101" s="44"/>
      <c r="AN101" s="3" t="s">
        <v>207</v>
      </c>
    </row>
    <row r="102" spans="1:41" ht="21" customHeight="1">
      <c r="B102" s="77" t="s">
        <v>208</v>
      </c>
      <c r="C102" s="77"/>
      <c r="D102" s="77"/>
      <c r="E102" s="77"/>
      <c r="F102" s="77"/>
      <c r="G102" s="77"/>
      <c r="H102" s="82">
        <f>_xlfn.XLOOKUP($A101,'B-1_状況付与計画様式'!D:D,'B-1_状況付与計画様式'!F:F,"")</f>
        <v>0.36805555555555503</v>
      </c>
      <c r="I102" s="78"/>
      <c r="J102" s="78"/>
      <c r="K102" s="78"/>
      <c r="L102" s="78"/>
      <c r="M102" s="78"/>
      <c r="N102" s="4"/>
      <c r="O102" s="88" t="s">
        <v>209</v>
      </c>
      <c r="P102" s="88"/>
      <c r="Q102" s="88"/>
      <c r="R102" s="88"/>
      <c r="S102" s="88"/>
      <c r="T102" s="89">
        <f>_xlfn.XLOOKUP($A101,'B-1_状況付与計画様式'!D:D,'B-1_状況付与計画様式'!G:G,"")</f>
        <v>0.36805555555555503</v>
      </c>
      <c r="U102" s="89"/>
      <c r="V102" s="89"/>
      <c r="W102" s="42"/>
      <c r="X102" s="4"/>
      <c r="Y102" s="4"/>
      <c r="Z102" s="4"/>
      <c r="AA102" s="45" t="str">
        <f>_xlfn.XLOOKUP($A101,'B-1_状況付与計画様式'!D:D,'B-1_状況付与計画様式'!N:N,"")</f>
        <v>付与票</v>
      </c>
      <c r="AB102" s="46"/>
      <c r="AC102" s="46"/>
      <c r="AD102" s="46"/>
      <c r="AE102" s="46"/>
      <c r="AF102" s="46"/>
      <c r="AG102" s="46"/>
      <c r="AH102" s="46">
        <f>_xlfn.XLOOKUP($A101,'B-1_状況付与計画様式'!D:D,'B-1_状況付与計画様式'!D:D,"")</f>
        <v>5</v>
      </c>
      <c r="AI102" s="46"/>
      <c r="AJ102" s="46"/>
      <c r="AK102" s="46"/>
      <c r="AL102" s="46"/>
      <c r="AM102" s="46"/>
      <c r="AN102" s="83"/>
      <c r="AO102" s="4"/>
    </row>
    <row r="103" spans="1:41" ht="21" customHeight="1">
      <c r="B103" s="77"/>
      <c r="C103" s="77"/>
      <c r="D103" s="77"/>
      <c r="E103" s="77"/>
      <c r="F103" s="77"/>
      <c r="G103" s="77"/>
      <c r="H103" s="78"/>
      <c r="I103" s="78"/>
      <c r="J103" s="78"/>
      <c r="K103" s="78"/>
      <c r="L103" s="78"/>
      <c r="M103" s="78"/>
      <c r="N103" s="4"/>
      <c r="O103" s="88"/>
      <c r="P103" s="88"/>
      <c r="Q103" s="88"/>
      <c r="R103" s="88"/>
      <c r="S103" s="88"/>
      <c r="T103" s="89"/>
      <c r="U103" s="89"/>
      <c r="V103" s="89"/>
      <c r="W103" s="41" t="s">
        <v>210</v>
      </c>
      <c r="X103" s="4"/>
      <c r="Y103" s="4"/>
      <c r="Z103" s="4"/>
      <c r="AA103" s="47"/>
      <c r="AB103" s="48"/>
      <c r="AC103" s="48"/>
      <c r="AD103" s="48"/>
      <c r="AE103" s="48"/>
      <c r="AF103" s="48"/>
      <c r="AG103" s="48"/>
      <c r="AH103" s="48"/>
      <c r="AI103" s="48"/>
      <c r="AJ103" s="48"/>
      <c r="AK103" s="48"/>
      <c r="AL103" s="48"/>
      <c r="AM103" s="48"/>
      <c r="AN103" s="84"/>
      <c r="AO103" s="4"/>
    </row>
    <row r="104" spans="1:41" ht="21" customHeight="1">
      <c r="B104" s="77" t="s">
        <v>211</v>
      </c>
      <c r="C104" s="77"/>
      <c r="D104" s="77"/>
      <c r="E104" s="77"/>
      <c r="F104" s="77"/>
      <c r="G104" s="77"/>
      <c r="H104" s="85" t="str">
        <f>_xlfn.XLOOKUP($A101,'B-1_状況付与計画様式'!D:D,'B-1_状況付与計画様式'!L:L,"")</f>
        <v>県危機管理部長</v>
      </c>
      <c r="I104" s="85"/>
      <c r="J104" s="85"/>
      <c r="K104" s="85"/>
      <c r="L104" s="85"/>
      <c r="M104" s="85"/>
      <c r="N104" s="86" t="s">
        <v>212</v>
      </c>
      <c r="O104" s="86"/>
      <c r="P104" s="87" t="s">
        <v>213</v>
      </c>
      <c r="Q104" s="87"/>
      <c r="R104" s="87"/>
      <c r="S104" s="87"/>
      <c r="T104" s="87"/>
      <c r="U104" s="85" t="str">
        <f>_xlfn.XLOOKUP($A101,'B-1_状況付与計画様式'!D:D,'B-1_状況付与計画様式'!M:M,"")</f>
        <v>県災害警戒本部</v>
      </c>
      <c r="V104" s="85"/>
      <c r="W104" s="85"/>
      <c r="X104" s="85"/>
      <c r="Y104" s="85"/>
      <c r="Z104" s="85"/>
      <c r="AA104" s="45" t="s">
        <v>214</v>
      </c>
      <c r="AB104" s="46"/>
      <c r="AC104" s="46"/>
      <c r="AD104" s="46"/>
      <c r="AE104" s="46"/>
      <c r="AF104" s="46"/>
      <c r="AG104" s="46"/>
      <c r="AH104" s="49" t="str">
        <f>_xlfn.XLOOKUP($A101,'B-1_状況付与計画様式'!D:D,'B-1_状況付与計画様式'!H:H,"")</f>
        <v>レベル２</v>
      </c>
      <c r="AI104" s="49"/>
      <c r="AJ104" s="49"/>
      <c r="AK104" s="49"/>
      <c r="AL104" s="49"/>
      <c r="AM104" s="49"/>
      <c r="AN104" s="50"/>
      <c r="AO104" s="4"/>
    </row>
    <row r="105" spans="1:41" ht="21" customHeight="1">
      <c r="B105" s="77"/>
      <c r="C105" s="77"/>
      <c r="D105" s="77"/>
      <c r="E105" s="77"/>
      <c r="F105" s="77"/>
      <c r="G105" s="77"/>
      <c r="H105" s="85"/>
      <c r="I105" s="85"/>
      <c r="J105" s="85"/>
      <c r="K105" s="85"/>
      <c r="L105" s="85"/>
      <c r="M105" s="85"/>
      <c r="N105" s="86"/>
      <c r="O105" s="86"/>
      <c r="P105" s="87"/>
      <c r="Q105" s="87"/>
      <c r="R105" s="87"/>
      <c r="S105" s="87"/>
      <c r="T105" s="87"/>
      <c r="U105" s="85"/>
      <c r="V105" s="85"/>
      <c r="W105" s="85"/>
      <c r="X105" s="85"/>
      <c r="Y105" s="85"/>
      <c r="Z105" s="85"/>
      <c r="AA105" s="47"/>
      <c r="AB105" s="48"/>
      <c r="AC105" s="48"/>
      <c r="AD105" s="48"/>
      <c r="AE105" s="48"/>
      <c r="AF105" s="48"/>
      <c r="AG105" s="48"/>
      <c r="AH105" s="51"/>
      <c r="AI105" s="51"/>
      <c r="AJ105" s="51"/>
      <c r="AK105" s="51"/>
      <c r="AL105" s="51"/>
      <c r="AM105" s="51"/>
      <c r="AN105" s="52"/>
      <c r="AO105" s="4"/>
    </row>
    <row r="106" spans="1:41" ht="21" customHeight="1">
      <c r="B106" s="5"/>
      <c r="D106" s="6" t="s">
        <v>215</v>
      </c>
      <c r="F106" s="7"/>
    </row>
    <row r="107" spans="1:41" ht="21" customHeight="1">
      <c r="B107" s="77" t="s">
        <v>216</v>
      </c>
      <c r="C107" s="77"/>
      <c r="D107" s="77"/>
      <c r="E107" s="77"/>
      <c r="F107" s="77"/>
      <c r="G107" s="77"/>
      <c r="H107" s="78" t="str">
        <f>_xlfn.XLOOKUP($A101,'B-1_状況付与計画様式'!D:D,'B-1_状況付与計画様式'!I:I,"")</f>
        <v>県危機管理部長からの指示</v>
      </c>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8"/>
    </row>
    <row r="108" spans="1:41" ht="21" customHeight="1">
      <c r="B108" s="77"/>
      <c r="C108" s="77"/>
      <c r="D108" s="77"/>
      <c r="E108" s="77"/>
      <c r="F108" s="77"/>
      <c r="G108" s="77"/>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4"/>
    </row>
    <row r="110" spans="1:41" ht="21" customHeight="1">
      <c r="B110" s="62" t="str">
        <f>_xlfn.XLOOKUP($A101,'B-1_状況付与計画様式'!D:D,'B-1_状況付与計画様式'!J:J,"")</f>
        <v>・噴火警戒レベル２（火口周辺規制）の発表に伴う防災体制を検討すること。
・〇〇山周辺に滞在している登山者や観光客等の状況を把握すること。</v>
      </c>
      <c r="C110" s="63"/>
      <c r="D110" s="63"/>
      <c r="E110" s="63"/>
      <c r="F110" s="63"/>
      <c r="G110" s="63"/>
      <c r="H110" s="63"/>
      <c r="I110" s="63"/>
      <c r="J110" s="63"/>
      <c r="K110" s="63"/>
      <c r="L110" s="63"/>
      <c r="M110" s="63"/>
      <c r="N110" s="63"/>
      <c r="O110" s="63"/>
      <c r="P110" s="63"/>
      <c r="Q110" s="63"/>
      <c r="R110" s="63"/>
      <c r="S110" s="63"/>
      <c r="T110" s="63"/>
      <c r="U110" s="63"/>
      <c r="V110" s="63"/>
      <c r="W110" s="63"/>
      <c r="X110" s="64"/>
      <c r="Y110" s="79" t="s">
        <v>217</v>
      </c>
      <c r="Z110" s="80"/>
      <c r="AA110" s="80"/>
      <c r="AB110" s="80"/>
      <c r="AC110" s="80"/>
      <c r="AD110" s="80"/>
      <c r="AE110" s="80"/>
      <c r="AF110" s="80"/>
      <c r="AG110" s="80"/>
      <c r="AH110" s="80"/>
      <c r="AI110" s="80"/>
      <c r="AJ110" s="80"/>
      <c r="AK110" s="80"/>
      <c r="AL110" s="80"/>
      <c r="AM110" s="80"/>
      <c r="AN110" s="80"/>
      <c r="AO110" s="81"/>
    </row>
    <row r="111" spans="1:41" ht="21" customHeight="1">
      <c r="B111" s="65"/>
      <c r="C111" s="66"/>
      <c r="D111" s="66"/>
      <c r="E111" s="66"/>
      <c r="F111" s="66"/>
      <c r="G111" s="66"/>
      <c r="H111" s="66"/>
      <c r="I111" s="66"/>
      <c r="J111" s="66"/>
      <c r="K111" s="66"/>
      <c r="L111" s="66"/>
      <c r="M111" s="66"/>
      <c r="N111" s="66"/>
      <c r="O111" s="66"/>
      <c r="P111" s="66"/>
      <c r="Q111" s="66"/>
      <c r="R111" s="66"/>
      <c r="S111" s="66"/>
      <c r="T111" s="66"/>
      <c r="U111" s="66"/>
      <c r="V111" s="66"/>
      <c r="W111" s="66"/>
      <c r="X111" s="67"/>
      <c r="Y111" s="68" t="s">
        <v>218</v>
      </c>
      <c r="Z111" s="69"/>
      <c r="AA111" s="69"/>
      <c r="AB111" s="69"/>
      <c r="AC111" s="69"/>
      <c r="AD111" s="69"/>
      <c r="AE111" s="69"/>
      <c r="AF111" s="69"/>
      <c r="AG111" s="69"/>
      <c r="AH111" s="69"/>
      <c r="AI111" s="69"/>
      <c r="AJ111" s="69"/>
      <c r="AK111" s="69"/>
      <c r="AL111" s="69"/>
      <c r="AM111" s="69"/>
      <c r="AN111" s="69"/>
      <c r="AO111" s="70"/>
    </row>
    <row r="112" spans="1:41" ht="21" customHeight="1">
      <c r="B112" s="65"/>
      <c r="C112" s="66"/>
      <c r="D112" s="66"/>
      <c r="E112" s="66"/>
      <c r="F112" s="66"/>
      <c r="G112" s="66"/>
      <c r="H112" s="66"/>
      <c r="I112" s="66"/>
      <c r="J112" s="66"/>
      <c r="K112" s="66"/>
      <c r="L112" s="66"/>
      <c r="M112" s="66"/>
      <c r="N112" s="66"/>
      <c r="O112" s="66"/>
      <c r="P112" s="66"/>
      <c r="Q112" s="66"/>
      <c r="R112" s="66"/>
      <c r="S112" s="66"/>
      <c r="T112" s="66"/>
      <c r="U112" s="66"/>
      <c r="V112" s="66"/>
      <c r="W112" s="66"/>
      <c r="X112" s="67"/>
      <c r="Y112" s="68"/>
      <c r="Z112" s="69"/>
      <c r="AA112" s="69"/>
      <c r="AB112" s="69"/>
      <c r="AC112" s="69"/>
      <c r="AD112" s="69"/>
      <c r="AE112" s="69"/>
      <c r="AF112" s="69"/>
      <c r="AG112" s="69"/>
      <c r="AH112" s="69"/>
      <c r="AI112" s="69"/>
      <c r="AJ112" s="69"/>
      <c r="AK112" s="69"/>
      <c r="AL112" s="69"/>
      <c r="AM112" s="69"/>
      <c r="AN112" s="69"/>
      <c r="AO112" s="70"/>
    </row>
    <row r="113" spans="1:41" ht="21" customHeight="1">
      <c r="B113" s="65"/>
      <c r="C113" s="66"/>
      <c r="D113" s="66"/>
      <c r="E113" s="66"/>
      <c r="F113" s="66"/>
      <c r="G113" s="66"/>
      <c r="H113" s="66"/>
      <c r="I113" s="66"/>
      <c r="J113" s="66"/>
      <c r="K113" s="66"/>
      <c r="L113" s="66"/>
      <c r="M113" s="66"/>
      <c r="N113" s="66"/>
      <c r="O113" s="66"/>
      <c r="P113" s="66"/>
      <c r="Q113" s="66"/>
      <c r="R113" s="66"/>
      <c r="S113" s="66"/>
      <c r="T113" s="66"/>
      <c r="U113" s="66"/>
      <c r="V113" s="66"/>
      <c r="W113" s="66"/>
      <c r="X113" s="67"/>
      <c r="Y113" s="68"/>
      <c r="Z113" s="69"/>
      <c r="AA113" s="69"/>
      <c r="AB113" s="69"/>
      <c r="AC113" s="69"/>
      <c r="AD113" s="69"/>
      <c r="AE113" s="69"/>
      <c r="AF113" s="69"/>
      <c r="AG113" s="69"/>
      <c r="AH113" s="69"/>
      <c r="AI113" s="69"/>
      <c r="AJ113" s="69"/>
      <c r="AK113" s="69"/>
      <c r="AL113" s="69"/>
      <c r="AM113" s="69"/>
      <c r="AN113" s="69"/>
      <c r="AO113" s="70"/>
    </row>
    <row r="114" spans="1:41" ht="21" customHeight="1">
      <c r="B114" s="65"/>
      <c r="C114" s="66"/>
      <c r="D114" s="66"/>
      <c r="E114" s="66"/>
      <c r="F114" s="66"/>
      <c r="G114" s="66"/>
      <c r="H114" s="66"/>
      <c r="I114" s="66"/>
      <c r="J114" s="66"/>
      <c r="K114" s="66"/>
      <c r="L114" s="66"/>
      <c r="M114" s="66"/>
      <c r="N114" s="66"/>
      <c r="O114" s="66"/>
      <c r="P114" s="66"/>
      <c r="Q114" s="66"/>
      <c r="R114" s="66"/>
      <c r="S114" s="66"/>
      <c r="T114" s="66"/>
      <c r="U114" s="66"/>
      <c r="V114" s="66"/>
      <c r="W114" s="66"/>
      <c r="X114" s="67"/>
      <c r="Y114" s="68"/>
      <c r="Z114" s="69"/>
      <c r="AA114" s="69"/>
      <c r="AB114" s="69"/>
      <c r="AC114" s="69"/>
      <c r="AD114" s="69"/>
      <c r="AE114" s="69"/>
      <c r="AF114" s="69"/>
      <c r="AG114" s="69"/>
      <c r="AH114" s="69"/>
      <c r="AI114" s="69"/>
      <c r="AJ114" s="69"/>
      <c r="AK114" s="69"/>
      <c r="AL114" s="69"/>
      <c r="AM114" s="69"/>
      <c r="AN114" s="69"/>
      <c r="AO114" s="70"/>
    </row>
    <row r="115" spans="1:41" ht="21" customHeight="1">
      <c r="B115" s="65"/>
      <c r="C115" s="66"/>
      <c r="D115" s="66"/>
      <c r="E115" s="66"/>
      <c r="F115" s="66"/>
      <c r="G115" s="66"/>
      <c r="H115" s="66"/>
      <c r="I115" s="66"/>
      <c r="J115" s="66"/>
      <c r="K115" s="66"/>
      <c r="L115" s="66"/>
      <c r="M115" s="66"/>
      <c r="N115" s="66"/>
      <c r="O115" s="66"/>
      <c r="P115" s="66"/>
      <c r="Q115" s="66"/>
      <c r="R115" s="66"/>
      <c r="S115" s="66"/>
      <c r="T115" s="66"/>
      <c r="U115" s="66"/>
      <c r="V115" s="66"/>
      <c r="W115" s="66"/>
      <c r="X115" s="67"/>
      <c r="Y115" s="71" t="s">
        <v>219</v>
      </c>
      <c r="Z115" s="72"/>
      <c r="AA115" s="72"/>
      <c r="AB115" s="72"/>
      <c r="AC115" s="72"/>
      <c r="AD115" s="72"/>
      <c r="AE115" s="72"/>
      <c r="AF115" s="72"/>
      <c r="AG115" s="72"/>
      <c r="AH115" s="72"/>
      <c r="AI115" s="72"/>
      <c r="AJ115" s="72"/>
      <c r="AK115" s="72"/>
      <c r="AL115" s="72"/>
      <c r="AM115" s="72"/>
      <c r="AN115" s="72"/>
      <c r="AO115" s="73"/>
    </row>
    <row r="116" spans="1:41" ht="21" customHeight="1">
      <c r="B116" s="65"/>
      <c r="C116" s="66"/>
      <c r="D116" s="66"/>
      <c r="E116" s="66"/>
      <c r="F116" s="66"/>
      <c r="G116" s="66"/>
      <c r="H116" s="66"/>
      <c r="I116" s="66"/>
      <c r="J116" s="66"/>
      <c r="K116" s="66"/>
      <c r="L116" s="66"/>
      <c r="M116" s="66"/>
      <c r="N116" s="66"/>
      <c r="O116" s="66"/>
      <c r="P116" s="66"/>
      <c r="Q116" s="66"/>
      <c r="R116" s="66"/>
      <c r="S116" s="66"/>
      <c r="T116" s="66"/>
      <c r="U116" s="66"/>
      <c r="V116" s="66"/>
      <c r="W116" s="66"/>
      <c r="X116" s="67"/>
      <c r="Y116" s="74" t="s">
        <v>220</v>
      </c>
      <c r="Z116" s="75"/>
      <c r="AA116" s="75"/>
      <c r="AB116" s="75"/>
      <c r="AC116" s="75"/>
      <c r="AD116" s="75"/>
      <c r="AE116" s="75"/>
      <c r="AF116" s="75"/>
      <c r="AG116" s="75"/>
      <c r="AH116" s="75"/>
      <c r="AI116" s="75"/>
      <c r="AJ116" s="75"/>
      <c r="AK116" s="75"/>
      <c r="AL116" s="75"/>
      <c r="AM116" s="75"/>
      <c r="AN116" s="75"/>
      <c r="AO116" s="76"/>
    </row>
    <row r="117" spans="1:41" ht="21" customHeight="1">
      <c r="B117" s="65"/>
      <c r="C117" s="66"/>
      <c r="D117" s="66"/>
      <c r="E117" s="66"/>
      <c r="F117" s="66"/>
      <c r="G117" s="66"/>
      <c r="H117" s="66"/>
      <c r="I117" s="66"/>
      <c r="J117" s="66"/>
      <c r="K117" s="66"/>
      <c r="L117" s="66"/>
      <c r="M117" s="66"/>
      <c r="N117" s="66"/>
      <c r="O117" s="66"/>
      <c r="P117" s="66"/>
      <c r="Q117" s="66"/>
      <c r="R117" s="66"/>
      <c r="S117" s="66"/>
      <c r="T117" s="66"/>
      <c r="U117" s="66"/>
      <c r="V117" s="66"/>
      <c r="W117" s="66"/>
      <c r="X117" s="67"/>
      <c r="Y117" s="74"/>
      <c r="Z117" s="75"/>
      <c r="AA117" s="75"/>
      <c r="AB117" s="75"/>
      <c r="AC117" s="75"/>
      <c r="AD117" s="75"/>
      <c r="AE117" s="75"/>
      <c r="AF117" s="75"/>
      <c r="AG117" s="75"/>
      <c r="AH117" s="75"/>
      <c r="AI117" s="75"/>
      <c r="AJ117" s="75"/>
      <c r="AK117" s="75"/>
      <c r="AL117" s="75"/>
      <c r="AM117" s="75"/>
      <c r="AN117" s="75"/>
      <c r="AO117" s="76"/>
    </row>
    <row r="118" spans="1:41" ht="21" customHeight="1">
      <c r="B118" s="65"/>
      <c r="C118" s="66"/>
      <c r="D118" s="66"/>
      <c r="E118" s="66"/>
      <c r="F118" s="66"/>
      <c r="G118" s="66"/>
      <c r="H118" s="66"/>
      <c r="I118" s="66"/>
      <c r="J118" s="66"/>
      <c r="K118" s="66"/>
      <c r="L118" s="66"/>
      <c r="M118" s="66"/>
      <c r="N118" s="66"/>
      <c r="O118" s="66"/>
      <c r="P118" s="66"/>
      <c r="Q118" s="66"/>
      <c r="R118" s="66"/>
      <c r="S118" s="66"/>
      <c r="T118" s="66"/>
      <c r="U118" s="66"/>
      <c r="V118" s="66"/>
      <c r="W118" s="66"/>
      <c r="X118" s="67"/>
      <c r="Y118" s="10" t="s">
        <v>221</v>
      </c>
      <c r="Z118" s="9"/>
      <c r="AA118" s="9"/>
      <c r="AB118" s="9"/>
      <c r="AC118" s="9"/>
      <c r="AD118" s="9"/>
      <c r="AE118" s="9"/>
      <c r="AF118" s="9"/>
      <c r="AG118" s="9"/>
      <c r="AH118" s="9"/>
      <c r="AI118" s="9"/>
      <c r="AJ118" s="9"/>
      <c r="AK118" s="9"/>
      <c r="AL118" s="9"/>
      <c r="AM118" s="9"/>
      <c r="AN118" s="9"/>
      <c r="AO118" s="11"/>
    </row>
    <row r="119" spans="1:41" ht="21" customHeight="1">
      <c r="B119" s="65"/>
      <c r="C119" s="66"/>
      <c r="D119" s="66"/>
      <c r="E119" s="66"/>
      <c r="F119" s="66"/>
      <c r="G119" s="66"/>
      <c r="H119" s="66"/>
      <c r="I119" s="66"/>
      <c r="J119" s="66"/>
      <c r="K119" s="66"/>
      <c r="L119" s="66"/>
      <c r="M119" s="66"/>
      <c r="N119" s="66"/>
      <c r="O119" s="66"/>
      <c r="P119" s="66"/>
      <c r="Q119" s="66"/>
      <c r="R119" s="66"/>
      <c r="S119" s="66"/>
      <c r="T119" s="66"/>
      <c r="U119" s="66"/>
      <c r="V119" s="66"/>
      <c r="W119" s="66"/>
      <c r="X119" s="67"/>
      <c r="Y119" s="10" t="s">
        <v>221</v>
      </c>
      <c r="Z119" s="9"/>
      <c r="AA119" s="9"/>
      <c r="AB119" s="9"/>
      <c r="AC119" s="9"/>
      <c r="AD119" s="9"/>
      <c r="AE119" s="9"/>
      <c r="AF119" s="9"/>
      <c r="AG119" s="9"/>
      <c r="AH119" s="9"/>
      <c r="AI119" s="9"/>
      <c r="AJ119" s="9"/>
      <c r="AK119" s="9"/>
      <c r="AL119" s="9"/>
      <c r="AM119" s="9"/>
      <c r="AN119" s="9"/>
      <c r="AO119" s="11"/>
    </row>
    <row r="120" spans="1:41" ht="21" customHeight="1">
      <c r="B120" s="65"/>
      <c r="C120" s="66"/>
      <c r="D120" s="66"/>
      <c r="E120" s="66"/>
      <c r="F120" s="66"/>
      <c r="G120" s="66"/>
      <c r="H120" s="66"/>
      <c r="I120" s="66"/>
      <c r="J120" s="66"/>
      <c r="K120" s="66"/>
      <c r="L120" s="66"/>
      <c r="M120" s="66"/>
      <c r="N120" s="66"/>
      <c r="O120" s="66"/>
      <c r="P120" s="66"/>
      <c r="Q120" s="66"/>
      <c r="R120" s="66"/>
      <c r="S120" s="66"/>
      <c r="T120" s="66"/>
      <c r="U120" s="66"/>
      <c r="V120" s="66"/>
      <c r="W120" s="66"/>
      <c r="X120" s="67"/>
      <c r="Y120" s="10" t="s">
        <v>221</v>
      </c>
      <c r="Z120" s="9"/>
      <c r="AA120" s="9"/>
      <c r="AB120" s="9"/>
      <c r="AC120" s="9"/>
      <c r="AD120" s="9"/>
      <c r="AE120" s="9"/>
      <c r="AF120" s="9"/>
      <c r="AG120" s="9"/>
      <c r="AH120" s="9"/>
      <c r="AI120" s="9"/>
      <c r="AJ120" s="9"/>
      <c r="AK120" s="9"/>
      <c r="AL120" s="9"/>
      <c r="AM120" s="9"/>
      <c r="AN120" s="9"/>
      <c r="AO120" s="11"/>
    </row>
    <row r="121" spans="1:41" ht="21" customHeight="1">
      <c r="B121" s="65"/>
      <c r="C121" s="66"/>
      <c r="D121" s="66"/>
      <c r="E121" s="66"/>
      <c r="F121" s="66"/>
      <c r="G121" s="66"/>
      <c r="H121" s="66"/>
      <c r="I121" s="66"/>
      <c r="J121" s="66"/>
      <c r="K121" s="66"/>
      <c r="L121" s="66"/>
      <c r="M121" s="66"/>
      <c r="N121" s="66"/>
      <c r="O121" s="66"/>
      <c r="P121" s="66"/>
      <c r="Q121" s="66"/>
      <c r="R121" s="66"/>
      <c r="S121" s="66"/>
      <c r="T121" s="66"/>
      <c r="U121" s="66"/>
      <c r="V121" s="66"/>
      <c r="W121" s="66"/>
      <c r="X121" s="67"/>
      <c r="Y121" s="10" t="s">
        <v>221</v>
      </c>
      <c r="Z121" s="9"/>
      <c r="AA121" s="9"/>
      <c r="AB121" s="9"/>
      <c r="AC121" s="9"/>
      <c r="AD121" s="9"/>
      <c r="AE121" s="9"/>
      <c r="AF121" s="9"/>
      <c r="AG121" s="9"/>
      <c r="AH121" s="9"/>
      <c r="AI121" s="9"/>
      <c r="AJ121" s="9"/>
      <c r="AK121" s="9"/>
      <c r="AL121" s="9"/>
      <c r="AM121" s="9"/>
      <c r="AN121" s="9"/>
      <c r="AO121" s="11"/>
    </row>
    <row r="122" spans="1:41" ht="21" customHeight="1">
      <c r="B122" s="65"/>
      <c r="C122" s="66"/>
      <c r="D122" s="66"/>
      <c r="E122" s="66"/>
      <c r="F122" s="66"/>
      <c r="G122" s="66"/>
      <c r="H122" s="66"/>
      <c r="I122" s="66"/>
      <c r="J122" s="66"/>
      <c r="K122" s="66"/>
      <c r="L122" s="66"/>
      <c r="M122" s="66"/>
      <c r="N122" s="66"/>
      <c r="O122" s="66"/>
      <c r="P122" s="66"/>
      <c r="Q122" s="66"/>
      <c r="R122" s="66"/>
      <c r="S122" s="66"/>
      <c r="T122" s="66"/>
      <c r="U122" s="66"/>
      <c r="V122" s="66"/>
      <c r="W122" s="66"/>
      <c r="X122" s="67"/>
      <c r="Y122" s="10"/>
      <c r="Z122" s="37" t="s">
        <v>222</v>
      </c>
      <c r="AA122" s="9"/>
      <c r="AB122" s="9"/>
      <c r="AC122" s="9"/>
      <c r="AD122" s="9"/>
      <c r="AE122" s="9"/>
      <c r="AF122" s="9"/>
      <c r="AG122" s="9"/>
      <c r="AH122" s="9"/>
      <c r="AI122" s="9"/>
      <c r="AJ122" s="9"/>
      <c r="AK122" s="9"/>
      <c r="AL122" s="9"/>
      <c r="AM122" s="9"/>
      <c r="AN122" s="9"/>
      <c r="AO122" s="11"/>
    </row>
    <row r="123" spans="1:41" ht="21" customHeight="1">
      <c r="B123" s="53" t="s">
        <v>223</v>
      </c>
      <c r="C123" s="54"/>
      <c r="D123" s="54"/>
      <c r="E123" s="54"/>
      <c r="F123" s="54" t="str">
        <f>_xlfn.XLOOKUP($A101,'B-1_状況付与計画様式'!D:D,'B-1_状況付与計画様式'!K:K,"")</f>
        <v>・防災体制（本部や指揮所の設置等）を検討する。
・市町村へ連絡し情報収集を行う。</v>
      </c>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9"/>
    </row>
    <row r="124" spans="1:41" ht="21" customHeight="1">
      <c r="B124" s="55"/>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60"/>
    </row>
    <row r="125" spans="1:41" ht="21" customHeight="1" thickBot="1">
      <c r="B125" s="57"/>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61"/>
    </row>
    <row r="126" spans="1:41" ht="21" customHeight="1" thickBot="1">
      <c r="A126" s="34">
        <f>A101+1</f>
        <v>6</v>
      </c>
      <c r="B126" s="1" t="s">
        <v>205</v>
      </c>
      <c r="H126" s="33"/>
      <c r="I126" s="33"/>
      <c r="J126" s="33"/>
      <c r="AA126" s="2" t="s">
        <v>206</v>
      </c>
      <c r="AF126" s="44" t="str">
        <f>_xlfn.XLOOKUP($A126,'B-1_状況付与計画様式'!D:D,'B-1_状況付与計画様式'!N:N,"")</f>
        <v>付与票</v>
      </c>
      <c r="AG126" s="44"/>
      <c r="AH126" s="44"/>
      <c r="AI126" s="44"/>
      <c r="AJ126" s="44"/>
      <c r="AK126" s="44"/>
      <c r="AN126" s="3" t="s">
        <v>207</v>
      </c>
    </row>
    <row r="127" spans="1:41" ht="21" customHeight="1">
      <c r="B127" s="77" t="s">
        <v>208</v>
      </c>
      <c r="C127" s="77"/>
      <c r="D127" s="77"/>
      <c r="E127" s="77"/>
      <c r="F127" s="77"/>
      <c r="G127" s="77"/>
      <c r="H127" s="82">
        <f>_xlfn.XLOOKUP($A126,'B-1_状況付与計画様式'!D:D,'B-1_状況付与計画様式'!F:F,"")</f>
        <v>0.37152777777777801</v>
      </c>
      <c r="I127" s="78"/>
      <c r="J127" s="78"/>
      <c r="K127" s="78"/>
      <c r="L127" s="78"/>
      <c r="M127" s="78"/>
      <c r="N127" s="4"/>
      <c r="O127" s="88" t="s">
        <v>209</v>
      </c>
      <c r="P127" s="88"/>
      <c r="Q127" s="88"/>
      <c r="R127" s="88"/>
      <c r="S127" s="88"/>
      <c r="T127" s="89">
        <f>_xlfn.XLOOKUP($A126,'B-1_状況付与計画様式'!D:D,'B-1_状況付与計画様式'!G:G,"")</f>
        <v>0.37152777777777801</v>
      </c>
      <c r="U127" s="89"/>
      <c r="V127" s="89"/>
      <c r="W127" s="42"/>
      <c r="X127" s="4"/>
      <c r="Y127" s="4"/>
      <c r="Z127" s="4"/>
      <c r="AA127" s="45" t="str">
        <f>_xlfn.XLOOKUP($A126,'B-1_状況付与計画様式'!D:D,'B-1_状況付与計画様式'!N:N,"")</f>
        <v>付与票</v>
      </c>
      <c r="AB127" s="46"/>
      <c r="AC127" s="46"/>
      <c r="AD127" s="46"/>
      <c r="AE127" s="46"/>
      <c r="AF127" s="46"/>
      <c r="AG127" s="46"/>
      <c r="AH127" s="46">
        <f>_xlfn.XLOOKUP($A126,'B-1_状況付与計画様式'!D:D,'B-1_状況付与計画様式'!D:D,"")</f>
        <v>6</v>
      </c>
      <c r="AI127" s="46"/>
      <c r="AJ127" s="46"/>
      <c r="AK127" s="46"/>
      <c r="AL127" s="46"/>
      <c r="AM127" s="46"/>
      <c r="AN127" s="83"/>
      <c r="AO127" s="4"/>
    </row>
    <row r="128" spans="1:41" ht="21" customHeight="1">
      <c r="B128" s="77"/>
      <c r="C128" s="77"/>
      <c r="D128" s="77"/>
      <c r="E128" s="77"/>
      <c r="F128" s="77"/>
      <c r="G128" s="77"/>
      <c r="H128" s="78"/>
      <c r="I128" s="78"/>
      <c r="J128" s="78"/>
      <c r="K128" s="78"/>
      <c r="L128" s="78"/>
      <c r="M128" s="78"/>
      <c r="N128" s="4"/>
      <c r="O128" s="88"/>
      <c r="P128" s="88"/>
      <c r="Q128" s="88"/>
      <c r="R128" s="88"/>
      <c r="S128" s="88"/>
      <c r="T128" s="89"/>
      <c r="U128" s="89"/>
      <c r="V128" s="89"/>
      <c r="W128" s="41" t="s">
        <v>210</v>
      </c>
      <c r="X128" s="4"/>
      <c r="Y128" s="4"/>
      <c r="Z128" s="4"/>
      <c r="AA128" s="47"/>
      <c r="AB128" s="48"/>
      <c r="AC128" s="48"/>
      <c r="AD128" s="48"/>
      <c r="AE128" s="48"/>
      <c r="AF128" s="48"/>
      <c r="AG128" s="48"/>
      <c r="AH128" s="48"/>
      <c r="AI128" s="48"/>
      <c r="AJ128" s="48"/>
      <c r="AK128" s="48"/>
      <c r="AL128" s="48"/>
      <c r="AM128" s="48"/>
      <c r="AN128" s="84"/>
      <c r="AO128" s="4"/>
    </row>
    <row r="129" spans="2:41" ht="21" customHeight="1">
      <c r="B129" s="77" t="s">
        <v>211</v>
      </c>
      <c r="C129" s="77"/>
      <c r="D129" s="77"/>
      <c r="E129" s="77"/>
      <c r="F129" s="77"/>
      <c r="G129" s="77"/>
      <c r="H129" s="85" t="str">
        <f>_xlfn.XLOOKUP($A126,'B-1_状況付与計画様式'!D:D,'B-1_状況付与計画様式'!L:L,"")</f>
        <v>県危機管理部長</v>
      </c>
      <c r="I129" s="85"/>
      <c r="J129" s="85"/>
      <c r="K129" s="85"/>
      <c r="L129" s="85"/>
      <c r="M129" s="85"/>
      <c r="N129" s="86" t="s">
        <v>212</v>
      </c>
      <c r="O129" s="86"/>
      <c r="P129" s="87" t="s">
        <v>213</v>
      </c>
      <c r="Q129" s="87"/>
      <c r="R129" s="87"/>
      <c r="S129" s="87"/>
      <c r="T129" s="87"/>
      <c r="U129" s="85" t="str">
        <f>_xlfn.XLOOKUP($A126,'B-1_状況付与計画様式'!D:D,'B-1_状況付与計画様式'!M:M,"")</f>
        <v>県災害警戒本部</v>
      </c>
      <c r="V129" s="85"/>
      <c r="W129" s="85"/>
      <c r="X129" s="85"/>
      <c r="Y129" s="85"/>
      <c r="Z129" s="85"/>
      <c r="AA129" s="45" t="s">
        <v>214</v>
      </c>
      <c r="AB129" s="46"/>
      <c r="AC129" s="46"/>
      <c r="AD129" s="46"/>
      <c r="AE129" s="46"/>
      <c r="AF129" s="46"/>
      <c r="AG129" s="46"/>
      <c r="AH129" s="49" t="str">
        <f>_xlfn.XLOOKUP($A126,'B-1_状況付与計画様式'!D:D,'B-1_状況付与計画様式'!H:H,"")</f>
        <v>レベル２</v>
      </c>
      <c r="AI129" s="49"/>
      <c r="AJ129" s="49"/>
      <c r="AK129" s="49"/>
      <c r="AL129" s="49"/>
      <c r="AM129" s="49"/>
      <c r="AN129" s="50"/>
      <c r="AO129" s="4"/>
    </row>
    <row r="130" spans="2:41" ht="21" customHeight="1">
      <c r="B130" s="77"/>
      <c r="C130" s="77"/>
      <c r="D130" s="77"/>
      <c r="E130" s="77"/>
      <c r="F130" s="77"/>
      <c r="G130" s="77"/>
      <c r="H130" s="85"/>
      <c r="I130" s="85"/>
      <c r="J130" s="85"/>
      <c r="K130" s="85"/>
      <c r="L130" s="85"/>
      <c r="M130" s="85"/>
      <c r="N130" s="86"/>
      <c r="O130" s="86"/>
      <c r="P130" s="87"/>
      <c r="Q130" s="87"/>
      <c r="R130" s="87"/>
      <c r="S130" s="87"/>
      <c r="T130" s="87"/>
      <c r="U130" s="85"/>
      <c r="V130" s="85"/>
      <c r="W130" s="85"/>
      <c r="X130" s="85"/>
      <c r="Y130" s="85"/>
      <c r="Z130" s="85"/>
      <c r="AA130" s="47"/>
      <c r="AB130" s="48"/>
      <c r="AC130" s="48"/>
      <c r="AD130" s="48"/>
      <c r="AE130" s="48"/>
      <c r="AF130" s="48"/>
      <c r="AG130" s="48"/>
      <c r="AH130" s="51"/>
      <c r="AI130" s="51"/>
      <c r="AJ130" s="51"/>
      <c r="AK130" s="51"/>
      <c r="AL130" s="51"/>
      <c r="AM130" s="51"/>
      <c r="AN130" s="52"/>
      <c r="AO130" s="4"/>
    </row>
    <row r="131" spans="2:41" ht="21" customHeight="1">
      <c r="B131" s="5"/>
      <c r="D131" s="6" t="s">
        <v>215</v>
      </c>
      <c r="F131" s="7"/>
    </row>
    <row r="132" spans="2:41" ht="21" customHeight="1">
      <c r="B132" s="77" t="s">
        <v>216</v>
      </c>
      <c r="C132" s="77"/>
      <c r="D132" s="77"/>
      <c r="E132" s="77"/>
      <c r="F132" s="77"/>
      <c r="G132" s="77"/>
      <c r="H132" s="78" t="str">
        <f>_xlfn.XLOOKUP($A126,'B-1_状況付与計画様式'!D:D,'B-1_状況付与計画様式'!I:I,"")</f>
        <v>県危機管理部長からの指示</v>
      </c>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8"/>
    </row>
    <row r="133" spans="2:41" ht="21" customHeight="1">
      <c r="B133" s="77"/>
      <c r="C133" s="77"/>
      <c r="D133" s="77"/>
      <c r="E133" s="77"/>
      <c r="F133" s="77"/>
      <c r="G133" s="77"/>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4"/>
    </row>
    <row r="135" spans="2:41" ht="21" customHeight="1">
      <c r="B135" s="62" t="str">
        <f>_xlfn.XLOOKUP($A126,'B-1_状況付与計画様式'!D:D,'B-1_状況付与計画様式'!J:J,"")</f>
        <v>・登山者や観光客等で安否が確認できていない者の捜索活動について、関係機関と調整すること。
・〇〇分後に、臨時の火山防災協議会を開催するので報告内容を整理すること。</v>
      </c>
      <c r="C135" s="63"/>
      <c r="D135" s="63"/>
      <c r="E135" s="63"/>
      <c r="F135" s="63"/>
      <c r="G135" s="63"/>
      <c r="H135" s="63"/>
      <c r="I135" s="63"/>
      <c r="J135" s="63"/>
      <c r="K135" s="63"/>
      <c r="L135" s="63"/>
      <c r="M135" s="63"/>
      <c r="N135" s="63"/>
      <c r="O135" s="63"/>
      <c r="P135" s="63"/>
      <c r="Q135" s="63"/>
      <c r="R135" s="63"/>
      <c r="S135" s="63"/>
      <c r="T135" s="63"/>
      <c r="U135" s="63"/>
      <c r="V135" s="63"/>
      <c r="W135" s="63"/>
      <c r="X135" s="64"/>
      <c r="Y135" s="79" t="s">
        <v>217</v>
      </c>
      <c r="Z135" s="80"/>
      <c r="AA135" s="80"/>
      <c r="AB135" s="80"/>
      <c r="AC135" s="80"/>
      <c r="AD135" s="80"/>
      <c r="AE135" s="80"/>
      <c r="AF135" s="80"/>
      <c r="AG135" s="80"/>
      <c r="AH135" s="80"/>
      <c r="AI135" s="80"/>
      <c r="AJ135" s="80"/>
      <c r="AK135" s="80"/>
      <c r="AL135" s="80"/>
      <c r="AM135" s="80"/>
      <c r="AN135" s="80"/>
      <c r="AO135" s="81"/>
    </row>
    <row r="136" spans="2:41" ht="21" customHeight="1">
      <c r="B136" s="65"/>
      <c r="C136" s="66"/>
      <c r="D136" s="66"/>
      <c r="E136" s="66"/>
      <c r="F136" s="66"/>
      <c r="G136" s="66"/>
      <c r="H136" s="66"/>
      <c r="I136" s="66"/>
      <c r="J136" s="66"/>
      <c r="K136" s="66"/>
      <c r="L136" s="66"/>
      <c r="M136" s="66"/>
      <c r="N136" s="66"/>
      <c r="O136" s="66"/>
      <c r="P136" s="66"/>
      <c r="Q136" s="66"/>
      <c r="R136" s="66"/>
      <c r="S136" s="66"/>
      <c r="T136" s="66"/>
      <c r="U136" s="66"/>
      <c r="V136" s="66"/>
      <c r="W136" s="66"/>
      <c r="X136" s="67"/>
      <c r="Y136" s="68" t="s">
        <v>218</v>
      </c>
      <c r="Z136" s="69"/>
      <c r="AA136" s="69"/>
      <c r="AB136" s="69"/>
      <c r="AC136" s="69"/>
      <c r="AD136" s="69"/>
      <c r="AE136" s="69"/>
      <c r="AF136" s="69"/>
      <c r="AG136" s="69"/>
      <c r="AH136" s="69"/>
      <c r="AI136" s="69"/>
      <c r="AJ136" s="69"/>
      <c r="AK136" s="69"/>
      <c r="AL136" s="69"/>
      <c r="AM136" s="69"/>
      <c r="AN136" s="69"/>
      <c r="AO136" s="70"/>
    </row>
    <row r="137" spans="2:41" ht="21" customHeight="1">
      <c r="B137" s="65"/>
      <c r="C137" s="66"/>
      <c r="D137" s="66"/>
      <c r="E137" s="66"/>
      <c r="F137" s="66"/>
      <c r="G137" s="66"/>
      <c r="H137" s="66"/>
      <c r="I137" s="66"/>
      <c r="J137" s="66"/>
      <c r="K137" s="66"/>
      <c r="L137" s="66"/>
      <c r="M137" s="66"/>
      <c r="N137" s="66"/>
      <c r="O137" s="66"/>
      <c r="P137" s="66"/>
      <c r="Q137" s="66"/>
      <c r="R137" s="66"/>
      <c r="S137" s="66"/>
      <c r="T137" s="66"/>
      <c r="U137" s="66"/>
      <c r="V137" s="66"/>
      <c r="W137" s="66"/>
      <c r="X137" s="67"/>
      <c r="Y137" s="68"/>
      <c r="Z137" s="69"/>
      <c r="AA137" s="69"/>
      <c r="AB137" s="69"/>
      <c r="AC137" s="69"/>
      <c r="AD137" s="69"/>
      <c r="AE137" s="69"/>
      <c r="AF137" s="69"/>
      <c r="AG137" s="69"/>
      <c r="AH137" s="69"/>
      <c r="AI137" s="69"/>
      <c r="AJ137" s="69"/>
      <c r="AK137" s="69"/>
      <c r="AL137" s="69"/>
      <c r="AM137" s="69"/>
      <c r="AN137" s="69"/>
      <c r="AO137" s="70"/>
    </row>
    <row r="138" spans="2:41" ht="21" customHeight="1">
      <c r="B138" s="65"/>
      <c r="C138" s="66"/>
      <c r="D138" s="66"/>
      <c r="E138" s="66"/>
      <c r="F138" s="66"/>
      <c r="G138" s="66"/>
      <c r="H138" s="66"/>
      <c r="I138" s="66"/>
      <c r="J138" s="66"/>
      <c r="K138" s="66"/>
      <c r="L138" s="66"/>
      <c r="M138" s="66"/>
      <c r="N138" s="66"/>
      <c r="O138" s="66"/>
      <c r="P138" s="66"/>
      <c r="Q138" s="66"/>
      <c r="R138" s="66"/>
      <c r="S138" s="66"/>
      <c r="T138" s="66"/>
      <c r="U138" s="66"/>
      <c r="V138" s="66"/>
      <c r="W138" s="66"/>
      <c r="X138" s="67"/>
      <c r="Y138" s="68"/>
      <c r="Z138" s="69"/>
      <c r="AA138" s="69"/>
      <c r="AB138" s="69"/>
      <c r="AC138" s="69"/>
      <c r="AD138" s="69"/>
      <c r="AE138" s="69"/>
      <c r="AF138" s="69"/>
      <c r="AG138" s="69"/>
      <c r="AH138" s="69"/>
      <c r="AI138" s="69"/>
      <c r="AJ138" s="69"/>
      <c r="AK138" s="69"/>
      <c r="AL138" s="69"/>
      <c r="AM138" s="69"/>
      <c r="AN138" s="69"/>
      <c r="AO138" s="70"/>
    </row>
    <row r="139" spans="2:41" ht="21" customHeight="1">
      <c r="B139" s="65"/>
      <c r="C139" s="66"/>
      <c r="D139" s="66"/>
      <c r="E139" s="66"/>
      <c r="F139" s="66"/>
      <c r="G139" s="66"/>
      <c r="H139" s="66"/>
      <c r="I139" s="66"/>
      <c r="J139" s="66"/>
      <c r="K139" s="66"/>
      <c r="L139" s="66"/>
      <c r="M139" s="66"/>
      <c r="N139" s="66"/>
      <c r="O139" s="66"/>
      <c r="P139" s="66"/>
      <c r="Q139" s="66"/>
      <c r="R139" s="66"/>
      <c r="S139" s="66"/>
      <c r="T139" s="66"/>
      <c r="U139" s="66"/>
      <c r="V139" s="66"/>
      <c r="W139" s="66"/>
      <c r="X139" s="67"/>
      <c r="Y139" s="68"/>
      <c r="Z139" s="69"/>
      <c r="AA139" s="69"/>
      <c r="AB139" s="69"/>
      <c r="AC139" s="69"/>
      <c r="AD139" s="69"/>
      <c r="AE139" s="69"/>
      <c r="AF139" s="69"/>
      <c r="AG139" s="69"/>
      <c r="AH139" s="69"/>
      <c r="AI139" s="69"/>
      <c r="AJ139" s="69"/>
      <c r="AK139" s="69"/>
      <c r="AL139" s="69"/>
      <c r="AM139" s="69"/>
      <c r="AN139" s="69"/>
      <c r="AO139" s="70"/>
    </row>
    <row r="140" spans="2:41" ht="21" customHeight="1">
      <c r="B140" s="65"/>
      <c r="C140" s="66"/>
      <c r="D140" s="66"/>
      <c r="E140" s="66"/>
      <c r="F140" s="66"/>
      <c r="G140" s="66"/>
      <c r="H140" s="66"/>
      <c r="I140" s="66"/>
      <c r="J140" s="66"/>
      <c r="K140" s="66"/>
      <c r="L140" s="66"/>
      <c r="M140" s="66"/>
      <c r="N140" s="66"/>
      <c r="O140" s="66"/>
      <c r="P140" s="66"/>
      <c r="Q140" s="66"/>
      <c r="R140" s="66"/>
      <c r="S140" s="66"/>
      <c r="T140" s="66"/>
      <c r="U140" s="66"/>
      <c r="V140" s="66"/>
      <c r="W140" s="66"/>
      <c r="X140" s="67"/>
      <c r="Y140" s="71" t="s">
        <v>219</v>
      </c>
      <c r="Z140" s="72"/>
      <c r="AA140" s="72"/>
      <c r="AB140" s="72"/>
      <c r="AC140" s="72"/>
      <c r="AD140" s="72"/>
      <c r="AE140" s="72"/>
      <c r="AF140" s="72"/>
      <c r="AG140" s="72"/>
      <c r="AH140" s="72"/>
      <c r="AI140" s="72"/>
      <c r="AJ140" s="72"/>
      <c r="AK140" s="72"/>
      <c r="AL140" s="72"/>
      <c r="AM140" s="72"/>
      <c r="AN140" s="72"/>
      <c r="AO140" s="73"/>
    </row>
    <row r="141" spans="2:41" ht="21" customHeight="1">
      <c r="B141" s="65"/>
      <c r="C141" s="66"/>
      <c r="D141" s="66"/>
      <c r="E141" s="66"/>
      <c r="F141" s="66"/>
      <c r="G141" s="66"/>
      <c r="H141" s="66"/>
      <c r="I141" s="66"/>
      <c r="J141" s="66"/>
      <c r="K141" s="66"/>
      <c r="L141" s="66"/>
      <c r="M141" s="66"/>
      <c r="N141" s="66"/>
      <c r="O141" s="66"/>
      <c r="P141" s="66"/>
      <c r="Q141" s="66"/>
      <c r="R141" s="66"/>
      <c r="S141" s="66"/>
      <c r="T141" s="66"/>
      <c r="U141" s="66"/>
      <c r="V141" s="66"/>
      <c r="W141" s="66"/>
      <c r="X141" s="67"/>
      <c r="Y141" s="74" t="s">
        <v>220</v>
      </c>
      <c r="Z141" s="75"/>
      <c r="AA141" s="75"/>
      <c r="AB141" s="75"/>
      <c r="AC141" s="75"/>
      <c r="AD141" s="75"/>
      <c r="AE141" s="75"/>
      <c r="AF141" s="75"/>
      <c r="AG141" s="75"/>
      <c r="AH141" s="75"/>
      <c r="AI141" s="75"/>
      <c r="AJ141" s="75"/>
      <c r="AK141" s="75"/>
      <c r="AL141" s="75"/>
      <c r="AM141" s="75"/>
      <c r="AN141" s="75"/>
      <c r="AO141" s="76"/>
    </row>
    <row r="142" spans="2:41" ht="21"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7"/>
      <c r="Y142" s="74"/>
      <c r="Z142" s="75"/>
      <c r="AA142" s="75"/>
      <c r="AB142" s="75"/>
      <c r="AC142" s="75"/>
      <c r="AD142" s="75"/>
      <c r="AE142" s="75"/>
      <c r="AF142" s="75"/>
      <c r="AG142" s="75"/>
      <c r="AH142" s="75"/>
      <c r="AI142" s="75"/>
      <c r="AJ142" s="75"/>
      <c r="AK142" s="75"/>
      <c r="AL142" s="75"/>
      <c r="AM142" s="75"/>
      <c r="AN142" s="75"/>
      <c r="AO142" s="76"/>
    </row>
    <row r="143" spans="2:41" ht="21" customHeight="1">
      <c r="B143" s="65"/>
      <c r="C143" s="66"/>
      <c r="D143" s="66"/>
      <c r="E143" s="66"/>
      <c r="F143" s="66"/>
      <c r="G143" s="66"/>
      <c r="H143" s="66"/>
      <c r="I143" s="66"/>
      <c r="J143" s="66"/>
      <c r="K143" s="66"/>
      <c r="L143" s="66"/>
      <c r="M143" s="66"/>
      <c r="N143" s="66"/>
      <c r="O143" s="66"/>
      <c r="P143" s="66"/>
      <c r="Q143" s="66"/>
      <c r="R143" s="66"/>
      <c r="S143" s="66"/>
      <c r="T143" s="66"/>
      <c r="U143" s="66"/>
      <c r="V143" s="66"/>
      <c r="W143" s="66"/>
      <c r="X143" s="67"/>
      <c r="Y143" s="10" t="s">
        <v>221</v>
      </c>
      <c r="Z143" s="9"/>
      <c r="AA143" s="9"/>
      <c r="AB143" s="9"/>
      <c r="AC143" s="9"/>
      <c r="AD143" s="9"/>
      <c r="AE143" s="9"/>
      <c r="AF143" s="9"/>
      <c r="AG143" s="9"/>
      <c r="AH143" s="9"/>
      <c r="AI143" s="9"/>
      <c r="AJ143" s="9"/>
      <c r="AK143" s="9"/>
      <c r="AL143" s="9"/>
      <c r="AM143" s="9"/>
      <c r="AN143" s="9"/>
      <c r="AO143" s="11"/>
    </row>
    <row r="144" spans="2:41" ht="21" customHeight="1">
      <c r="B144" s="65"/>
      <c r="C144" s="66"/>
      <c r="D144" s="66"/>
      <c r="E144" s="66"/>
      <c r="F144" s="66"/>
      <c r="G144" s="66"/>
      <c r="H144" s="66"/>
      <c r="I144" s="66"/>
      <c r="J144" s="66"/>
      <c r="K144" s="66"/>
      <c r="L144" s="66"/>
      <c r="M144" s="66"/>
      <c r="N144" s="66"/>
      <c r="O144" s="66"/>
      <c r="P144" s="66"/>
      <c r="Q144" s="66"/>
      <c r="R144" s="66"/>
      <c r="S144" s="66"/>
      <c r="T144" s="66"/>
      <c r="U144" s="66"/>
      <c r="V144" s="66"/>
      <c r="W144" s="66"/>
      <c r="X144" s="67"/>
      <c r="Y144" s="10" t="s">
        <v>221</v>
      </c>
      <c r="Z144" s="9"/>
      <c r="AA144" s="9"/>
      <c r="AB144" s="9"/>
      <c r="AC144" s="9"/>
      <c r="AD144" s="9"/>
      <c r="AE144" s="9"/>
      <c r="AF144" s="9"/>
      <c r="AG144" s="9"/>
      <c r="AH144" s="9"/>
      <c r="AI144" s="9"/>
      <c r="AJ144" s="9"/>
      <c r="AK144" s="9"/>
      <c r="AL144" s="9"/>
      <c r="AM144" s="9"/>
      <c r="AN144" s="9"/>
      <c r="AO144" s="11"/>
    </row>
    <row r="145" spans="1:41" ht="21" customHeight="1">
      <c r="B145" s="65"/>
      <c r="C145" s="66"/>
      <c r="D145" s="66"/>
      <c r="E145" s="66"/>
      <c r="F145" s="66"/>
      <c r="G145" s="66"/>
      <c r="H145" s="66"/>
      <c r="I145" s="66"/>
      <c r="J145" s="66"/>
      <c r="K145" s="66"/>
      <c r="L145" s="66"/>
      <c r="M145" s="66"/>
      <c r="N145" s="66"/>
      <c r="O145" s="66"/>
      <c r="P145" s="66"/>
      <c r="Q145" s="66"/>
      <c r="R145" s="66"/>
      <c r="S145" s="66"/>
      <c r="T145" s="66"/>
      <c r="U145" s="66"/>
      <c r="V145" s="66"/>
      <c r="W145" s="66"/>
      <c r="X145" s="67"/>
      <c r="Y145" s="10" t="s">
        <v>221</v>
      </c>
      <c r="Z145" s="9"/>
      <c r="AA145" s="9"/>
      <c r="AB145" s="9"/>
      <c r="AC145" s="9"/>
      <c r="AD145" s="9"/>
      <c r="AE145" s="9"/>
      <c r="AF145" s="9"/>
      <c r="AG145" s="9"/>
      <c r="AH145" s="9"/>
      <c r="AI145" s="9"/>
      <c r="AJ145" s="9"/>
      <c r="AK145" s="9"/>
      <c r="AL145" s="9"/>
      <c r="AM145" s="9"/>
      <c r="AN145" s="9"/>
      <c r="AO145" s="11"/>
    </row>
    <row r="146" spans="1:41" ht="21" customHeight="1">
      <c r="B146" s="65"/>
      <c r="C146" s="66"/>
      <c r="D146" s="66"/>
      <c r="E146" s="66"/>
      <c r="F146" s="66"/>
      <c r="G146" s="66"/>
      <c r="H146" s="66"/>
      <c r="I146" s="66"/>
      <c r="J146" s="66"/>
      <c r="K146" s="66"/>
      <c r="L146" s="66"/>
      <c r="M146" s="66"/>
      <c r="N146" s="66"/>
      <c r="O146" s="66"/>
      <c r="P146" s="66"/>
      <c r="Q146" s="66"/>
      <c r="R146" s="66"/>
      <c r="S146" s="66"/>
      <c r="T146" s="66"/>
      <c r="U146" s="66"/>
      <c r="V146" s="66"/>
      <c r="W146" s="66"/>
      <c r="X146" s="67"/>
      <c r="Y146" s="10" t="s">
        <v>221</v>
      </c>
      <c r="Z146" s="9"/>
      <c r="AA146" s="9"/>
      <c r="AB146" s="9"/>
      <c r="AC146" s="9"/>
      <c r="AD146" s="9"/>
      <c r="AE146" s="9"/>
      <c r="AF146" s="9"/>
      <c r="AG146" s="9"/>
      <c r="AH146" s="9"/>
      <c r="AI146" s="9"/>
      <c r="AJ146" s="9"/>
      <c r="AK146" s="9"/>
      <c r="AL146" s="9"/>
      <c r="AM146" s="9"/>
      <c r="AN146" s="9"/>
      <c r="AO146" s="11"/>
    </row>
    <row r="147" spans="1:41" ht="21" customHeight="1">
      <c r="B147" s="65"/>
      <c r="C147" s="66"/>
      <c r="D147" s="66"/>
      <c r="E147" s="66"/>
      <c r="F147" s="66"/>
      <c r="G147" s="66"/>
      <c r="H147" s="66"/>
      <c r="I147" s="66"/>
      <c r="J147" s="66"/>
      <c r="K147" s="66"/>
      <c r="L147" s="66"/>
      <c r="M147" s="66"/>
      <c r="N147" s="66"/>
      <c r="O147" s="66"/>
      <c r="P147" s="66"/>
      <c r="Q147" s="66"/>
      <c r="R147" s="66"/>
      <c r="S147" s="66"/>
      <c r="T147" s="66"/>
      <c r="U147" s="66"/>
      <c r="V147" s="66"/>
      <c r="W147" s="66"/>
      <c r="X147" s="67"/>
      <c r="Y147" s="10"/>
      <c r="Z147" s="37" t="s">
        <v>222</v>
      </c>
      <c r="AA147" s="9"/>
      <c r="AB147" s="9"/>
      <c r="AC147" s="9"/>
      <c r="AD147" s="9"/>
      <c r="AE147" s="9"/>
      <c r="AF147" s="9"/>
      <c r="AG147" s="9"/>
      <c r="AH147" s="9"/>
      <c r="AI147" s="9"/>
      <c r="AJ147" s="9"/>
      <c r="AK147" s="9"/>
      <c r="AL147" s="9"/>
      <c r="AM147" s="9"/>
      <c r="AN147" s="9"/>
      <c r="AO147" s="11"/>
    </row>
    <row r="148" spans="1:41" ht="21" customHeight="1">
      <c r="B148" s="53" t="s">
        <v>223</v>
      </c>
      <c r="C148" s="54"/>
      <c r="D148" s="54"/>
      <c r="E148" s="54"/>
      <c r="F148" s="54" t="str">
        <f>_xlfn.XLOOKUP($A126,'B-1_状況付与計画様式'!D:D,'B-1_状況付与計画様式'!K:K,"")</f>
        <v>・登山届の提出状況等について確認する。
・関係機関（消防、警察、自衛隊等）と捜索活動に関する調整を行う。
・火山防災協議会の開催通知を行い、報告事項を検討する。</v>
      </c>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9"/>
    </row>
    <row r="149" spans="1:41" ht="21" customHeight="1" thickBot="1">
      <c r="B149" s="57"/>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61"/>
    </row>
    <row r="150" spans="1:41" ht="21" customHeight="1" thickBot="1">
      <c r="A150" s="34">
        <f>A126+1</f>
        <v>7</v>
      </c>
      <c r="B150" s="1" t="s">
        <v>205</v>
      </c>
      <c r="H150" s="33"/>
      <c r="I150" s="33"/>
      <c r="J150" s="33"/>
      <c r="AA150" s="2" t="s">
        <v>206</v>
      </c>
      <c r="AF150" s="44" t="str">
        <f>_xlfn.XLOOKUP($A150,'B-1_状況付与計画様式'!D:D,'B-1_状況付与計画様式'!N:N,"")</f>
        <v>電話</v>
      </c>
      <c r="AG150" s="44"/>
      <c r="AH150" s="44"/>
      <c r="AI150" s="44"/>
      <c r="AJ150" s="44"/>
      <c r="AK150" s="44"/>
      <c r="AN150" s="3" t="s">
        <v>207</v>
      </c>
    </row>
    <row r="151" spans="1:41" ht="21" customHeight="1">
      <c r="B151" s="77" t="s">
        <v>208</v>
      </c>
      <c r="C151" s="77"/>
      <c r="D151" s="77"/>
      <c r="E151" s="77"/>
      <c r="F151" s="77"/>
      <c r="G151" s="77"/>
      <c r="H151" s="82">
        <f>_xlfn.XLOOKUP($A150,'B-1_状況付与計画様式'!D:D,'B-1_状況付与計画様式'!F:F,"")</f>
        <v>0.375</v>
      </c>
      <c r="I151" s="78"/>
      <c r="J151" s="78"/>
      <c r="K151" s="78"/>
      <c r="L151" s="78"/>
      <c r="M151" s="78"/>
      <c r="N151" s="4"/>
      <c r="O151" s="88" t="s">
        <v>209</v>
      </c>
      <c r="P151" s="88"/>
      <c r="Q151" s="88"/>
      <c r="R151" s="88"/>
      <c r="S151" s="88"/>
      <c r="T151" s="89">
        <f>_xlfn.XLOOKUP($A150,'B-1_状況付与計画様式'!D:D,'B-1_状況付与計画様式'!G:G,"")</f>
        <v>0.375</v>
      </c>
      <c r="U151" s="89"/>
      <c r="V151" s="89"/>
      <c r="W151" s="42"/>
      <c r="X151" s="4"/>
      <c r="Y151" s="4"/>
      <c r="Z151" s="4"/>
      <c r="AA151" s="45" t="str">
        <f>_xlfn.XLOOKUP($A150,'B-1_状況付与計画様式'!D:D,'B-1_状況付与計画様式'!N:N,"")</f>
        <v>電話</v>
      </c>
      <c r="AB151" s="46"/>
      <c r="AC151" s="46"/>
      <c r="AD151" s="46"/>
      <c r="AE151" s="46"/>
      <c r="AF151" s="46"/>
      <c r="AG151" s="46"/>
      <c r="AH151" s="46">
        <f>_xlfn.XLOOKUP($A150,'B-1_状況付与計画様式'!D:D,'B-1_状況付与計画様式'!D:D,"")</f>
        <v>7</v>
      </c>
      <c r="AI151" s="46"/>
      <c r="AJ151" s="46"/>
      <c r="AK151" s="46"/>
      <c r="AL151" s="46"/>
      <c r="AM151" s="46"/>
      <c r="AN151" s="83"/>
      <c r="AO151" s="4"/>
    </row>
    <row r="152" spans="1:41" ht="21" customHeight="1">
      <c r="B152" s="77"/>
      <c r="C152" s="77"/>
      <c r="D152" s="77"/>
      <c r="E152" s="77"/>
      <c r="F152" s="77"/>
      <c r="G152" s="77"/>
      <c r="H152" s="78"/>
      <c r="I152" s="78"/>
      <c r="J152" s="78"/>
      <c r="K152" s="78"/>
      <c r="L152" s="78"/>
      <c r="M152" s="78"/>
      <c r="N152" s="4"/>
      <c r="O152" s="88"/>
      <c r="P152" s="88"/>
      <c r="Q152" s="88"/>
      <c r="R152" s="88"/>
      <c r="S152" s="88"/>
      <c r="T152" s="89"/>
      <c r="U152" s="89"/>
      <c r="V152" s="89"/>
      <c r="W152" s="41" t="s">
        <v>210</v>
      </c>
      <c r="X152" s="4"/>
      <c r="Y152" s="4"/>
      <c r="Z152" s="4"/>
      <c r="AA152" s="47"/>
      <c r="AB152" s="48"/>
      <c r="AC152" s="48"/>
      <c r="AD152" s="48"/>
      <c r="AE152" s="48"/>
      <c r="AF152" s="48"/>
      <c r="AG152" s="48"/>
      <c r="AH152" s="48"/>
      <c r="AI152" s="48"/>
      <c r="AJ152" s="48"/>
      <c r="AK152" s="48"/>
      <c r="AL152" s="48"/>
      <c r="AM152" s="48"/>
      <c r="AN152" s="84"/>
      <c r="AO152" s="4"/>
    </row>
    <row r="153" spans="1:41" ht="21" customHeight="1">
      <c r="B153" s="77" t="s">
        <v>211</v>
      </c>
      <c r="C153" s="77"/>
      <c r="D153" s="77"/>
      <c r="E153" s="77"/>
      <c r="F153" s="77"/>
      <c r="G153" s="77"/>
      <c r="H153" s="85" t="str">
        <f>_xlfn.XLOOKUP($A150,'B-1_状況付与計画様式'!D:D,'B-1_状況付与計画様式'!L:L,"")</f>
        <v>住民</v>
      </c>
      <c r="I153" s="85"/>
      <c r="J153" s="85"/>
      <c r="K153" s="85"/>
      <c r="L153" s="85"/>
      <c r="M153" s="85"/>
      <c r="N153" s="86" t="s">
        <v>212</v>
      </c>
      <c r="O153" s="86"/>
      <c r="P153" s="87" t="s">
        <v>213</v>
      </c>
      <c r="Q153" s="87"/>
      <c r="R153" s="87"/>
      <c r="S153" s="87"/>
      <c r="T153" s="87"/>
      <c r="U153" s="85" t="str">
        <f>_xlfn.XLOOKUP($A150,'B-1_状況付与計画様式'!D:D,'B-1_状況付与計画様式'!M:M,"")</f>
        <v>県災害警戒本部</v>
      </c>
      <c r="V153" s="85"/>
      <c r="W153" s="85"/>
      <c r="X153" s="85"/>
      <c r="Y153" s="85"/>
      <c r="Z153" s="85"/>
      <c r="AA153" s="45" t="s">
        <v>214</v>
      </c>
      <c r="AB153" s="46"/>
      <c r="AC153" s="46"/>
      <c r="AD153" s="46"/>
      <c r="AE153" s="46"/>
      <c r="AF153" s="46"/>
      <c r="AG153" s="46"/>
      <c r="AH153" s="49" t="str">
        <f>_xlfn.XLOOKUP($A150,'B-1_状況付与計画様式'!D:D,'B-1_状況付与計画様式'!H:H,"")</f>
        <v>レベル２</v>
      </c>
      <c r="AI153" s="49"/>
      <c r="AJ153" s="49"/>
      <c r="AK153" s="49"/>
      <c r="AL153" s="49"/>
      <c r="AM153" s="49"/>
      <c r="AN153" s="50"/>
      <c r="AO153" s="4"/>
    </row>
    <row r="154" spans="1:41" ht="21" customHeight="1">
      <c r="B154" s="77"/>
      <c r="C154" s="77"/>
      <c r="D154" s="77"/>
      <c r="E154" s="77"/>
      <c r="F154" s="77"/>
      <c r="G154" s="77"/>
      <c r="H154" s="85"/>
      <c r="I154" s="85"/>
      <c r="J154" s="85"/>
      <c r="K154" s="85"/>
      <c r="L154" s="85"/>
      <c r="M154" s="85"/>
      <c r="N154" s="86"/>
      <c r="O154" s="86"/>
      <c r="P154" s="87"/>
      <c r="Q154" s="87"/>
      <c r="R154" s="87"/>
      <c r="S154" s="87"/>
      <c r="T154" s="87"/>
      <c r="U154" s="85"/>
      <c r="V154" s="85"/>
      <c r="W154" s="85"/>
      <c r="X154" s="85"/>
      <c r="Y154" s="85"/>
      <c r="Z154" s="85"/>
      <c r="AA154" s="47"/>
      <c r="AB154" s="48"/>
      <c r="AC154" s="48"/>
      <c r="AD154" s="48"/>
      <c r="AE154" s="48"/>
      <c r="AF154" s="48"/>
      <c r="AG154" s="48"/>
      <c r="AH154" s="51"/>
      <c r="AI154" s="51"/>
      <c r="AJ154" s="51"/>
      <c r="AK154" s="51"/>
      <c r="AL154" s="51"/>
      <c r="AM154" s="51"/>
      <c r="AN154" s="52"/>
      <c r="AO154" s="4"/>
    </row>
    <row r="155" spans="1:41" ht="21" customHeight="1">
      <c r="B155" s="5"/>
      <c r="D155" s="6" t="s">
        <v>215</v>
      </c>
      <c r="F155" s="7"/>
    </row>
    <row r="156" spans="1:41" ht="21" customHeight="1">
      <c r="B156" s="77" t="s">
        <v>216</v>
      </c>
      <c r="C156" s="77"/>
      <c r="D156" s="77"/>
      <c r="E156" s="77"/>
      <c r="F156" s="77"/>
      <c r="G156" s="77"/>
      <c r="H156" s="78" t="str">
        <f>_xlfn.XLOOKUP($A150,'B-1_状況付与計画様式'!D:D,'B-1_状況付与計画様式'!I:I,"")</f>
        <v>地域住民からの問合せ</v>
      </c>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8"/>
    </row>
    <row r="157" spans="1:41" ht="21" customHeight="1">
      <c r="B157" s="77"/>
      <c r="C157" s="77"/>
      <c r="D157" s="77"/>
      <c r="E157" s="77"/>
      <c r="F157" s="77"/>
      <c r="G157" s="77"/>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4"/>
    </row>
    <row r="159" spans="1:41" ht="21" customHeight="1">
      <c r="B159" s="62" t="str">
        <f>_xlfn.XLOOKUP($A150,'B-1_状況付与計画様式'!D:D,'B-1_状況付与計画様式'!J:J,"")</f>
        <v>・噴火警戒レベルがレベル２（火口周辺規制）に上がったと聞いたが、噴火するということでしょうか。
・避難は必要になるのでしょうか。</v>
      </c>
      <c r="C159" s="63"/>
      <c r="D159" s="63"/>
      <c r="E159" s="63"/>
      <c r="F159" s="63"/>
      <c r="G159" s="63"/>
      <c r="H159" s="63"/>
      <c r="I159" s="63"/>
      <c r="J159" s="63"/>
      <c r="K159" s="63"/>
      <c r="L159" s="63"/>
      <c r="M159" s="63"/>
      <c r="N159" s="63"/>
      <c r="O159" s="63"/>
      <c r="P159" s="63"/>
      <c r="Q159" s="63"/>
      <c r="R159" s="63"/>
      <c r="S159" s="63"/>
      <c r="T159" s="63"/>
      <c r="U159" s="63"/>
      <c r="V159" s="63"/>
      <c r="W159" s="63"/>
      <c r="X159" s="64"/>
      <c r="Y159" s="79" t="s">
        <v>217</v>
      </c>
      <c r="Z159" s="80"/>
      <c r="AA159" s="80"/>
      <c r="AB159" s="80"/>
      <c r="AC159" s="80"/>
      <c r="AD159" s="80"/>
      <c r="AE159" s="80"/>
      <c r="AF159" s="80"/>
      <c r="AG159" s="80"/>
      <c r="AH159" s="80"/>
      <c r="AI159" s="80"/>
      <c r="AJ159" s="80"/>
      <c r="AK159" s="80"/>
      <c r="AL159" s="80"/>
      <c r="AM159" s="80"/>
      <c r="AN159" s="80"/>
      <c r="AO159" s="81"/>
    </row>
    <row r="160" spans="1:41" ht="21" customHeight="1">
      <c r="B160" s="65"/>
      <c r="C160" s="66"/>
      <c r="D160" s="66"/>
      <c r="E160" s="66"/>
      <c r="F160" s="66"/>
      <c r="G160" s="66"/>
      <c r="H160" s="66"/>
      <c r="I160" s="66"/>
      <c r="J160" s="66"/>
      <c r="K160" s="66"/>
      <c r="L160" s="66"/>
      <c r="M160" s="66"/>
      <c r="N160" s="66"/>
      <c r="O160" s="66"/>
      <c r="P160" s="66"/>
      <c r="Q160" s="66"/>
      <c r="R160" s="66"/>
      <c r="S160" s="66"/>
      <c r="T160" s="66"/>
      <c r="U160" s="66"/>
      <c r="V160" s="66"/>
      <c r="W160" s="66"/>
      <c r="X160" s="67"/>
      <c r="Y160" s="68" t="s">
        <v>218</v>
      </c>
      <c r="Z160" s="69"/>
      <c r="AA160" s="69"/>
      <c r="AB160" s="69"/>
      <c r="AC160" s="69"/>
      <c r="AD160" s="69"/>
      <c r="AE160" s="69"/>
      <c r="AF160" s="69"/>
      <c r="AG160" s="69"/>
      <c r="AH160" s="69"/>
      <c r="AI160" s="69"/>
      <c r="AJ160" s="69"/>
      <c r="AK160" s="69"/>
      <c r="AL160" s="69"/>
      <c r="AM160" s="69"/>
      <c r="AN160" s="69"/>
      <c r="AO160" s="70"/>
    </row>
    <row r="161" spans="1:41" ht="21" customHeight="1">
      <c r="B161" s="65"/>
      <c r="C161" s="66"/>
      <c r="D161" s="66"/>
      <c r="E161" s="66"/>
      <c r="F161" s="66"/>
      <c r="G161" s="66"/>
      <c r="H161" s="66"/>
      <c r="I161" s="66"/>
      <c r="J161" s="66"/>
      <c r="K161" s="66"/>
      <c r="L161" s="66"/>
      <c r="M161" s="66"/>
      <c r="N161" s="66"/>
      <c r="O161" s="66"/>
      <c r="P161" s="66"/>
      <c r="Q161" s="66"/>
      <c r="R161" s="66"/>
      <c r="S161" s="66"/>
      <c r="T161" s="66"/>
      <c r="U161" s="66"/>
      <c r="V161" s="66"/>
      <c r="W161" s="66"/>
      <c r="X161" s="67"/>
      <c r="Y161" s="68"/>
      <c r="Z161" s="69"/>
      <c r="AA161" s="69"/>
      <c r="AB161" s="69"/>
      <c r="AC161" s="69"/>
      <c r="AD161" s="69"/>
      <c r="AE161" s="69"/>
      <c r="AF161" s="69"/>
      <c r="AG161" s="69"/>
      <c r="AH161" s="69"/>
      <c r="AI161" s="69"/>
      <c r="AJ161" s="69"/>
      <c r="AK161" s="69"/>
      <c r="AL161" s="69"/>
      <c r="AM161" s="69"/>
      <c r="AN161" s="69"/>
      <c r="AO161" s="70"/>
    </row>
    <row r="162" spans="1:41" ht="21" customHeight="1">
      <c r="B162" s="65"/>
      <c r="C162" s="66"/>
      <c r="D162" s="66"/>
      <c r="E162" s="66"/>
      <c r="F162" s="66"/>
      <c r="G162" s="66"/>
      <c r="H162" s="66"/>
      <c r="I162" s="66"/>
      <c r="J162" s="66"/>
      <c r="K162" s="66"/>
      <c r="L162" s="66"/>
      <c r="M162" s="66"/>
      <c r="N162" s="66"/>
      <c r="O162" s="66"/>
      <c r="P162" s="66"/>
      <c r="Q162" s="66"/>
      <c r="R162" s="66"/>
      <c r="S162" s="66"/>
      <c r="T162" s="66"/>
      <c r="U162" s="66"/>
      <c r="V162" s="66"/>
      <c r="W162" s="66"/>
      <c r="X162" s="67"/>
      <c r="Y162" s="68"/>
      <c r="Z162" s="69"/>
      <c r="AA162" s="69"/>
      <c r="AB162" s="69"/>
      <c r="AC162" s="69"/>
      <c r="AD162" s="69"/>
      <c r="AE162" s="69"/>
      <c r="AF162" s="69"/>
      <c r="AG162" s="69"/>
      <c r="AH162" s="69"/>
      <c r="AI162" s="69"/>
      <c r="AJ162" s="69"/>
      <c r="AK162" s="69"/>
      <c r="AL162" s="69"/>
      <c r="AM162" s="69"/>
      <c r="AN162" s="69"/>
      <c r="AO162" s="70"/>
    </row>
    <row r="163" spans="1:41" ht="21" customHeight="1">
      <c r="B163" s="65"/>
      <c r="C163" s="66"/>
      <c r="D163" s="66"/>
      <c r="E163" s="66"/>
      <c r="F163" s="66"/>
      <c r="G163" s="66"/>
      <c r="H163" s="66"/>
      <c r="I163" s="66"/>
      <c r="J163" s="66"/>
      <c r="K163" s="66"/>
      <c r="L163" s="66"/>
      <c r="M163" s="66"/>
      <c r="N163" s="66"/>
      <c r="O163" s="66"/>
      <c r="P163" s="66"/>
      <c r="Q163" s="66"/>
      <c r="R163" s="66"/>
      <c r="S163" s="66"/>
      <c r="T163" s="66"/>
      <c r="U163" s="66"/>
      <c r="V163" s="66"/>
      <c r="W163" s="66"/>
      <c r="X163" s="67"/>
      <c r="Y163" s="68"/>
      <c r="Z163" s="69"/>
      <c r="AA163" s="69"/>
      <c r="AB163" s="69"/>
      <c r="AC163" s="69"/>
      <c r="AD163" s="69"/>
      <c r="AE163" s="69"/>
      <c r="AF163" s="69"/>
      <c r="AG163" s="69"/>
      <c r="AH163" s="69"/>
      <c r="AI163" s="69"/>
      <c r="AJ163" s="69"/>
      <c r="AK163" s="69"/>
      <c r="AL163" s="69"/>
      <c r="AM163" s="69"/>
      <c r="AN163" s="69"/>
      <c r="AO163" s="70"/>
    </row>
    <row r="164" spans="1:41" ht="21" customHeight="1">
      <c r="B164" s="65"/>
      <c r="C164" s="66"/>
      <c r="D164" s="66"/>
      <c r="E164" s="66"/>
      <c r="F164" s="66"/>
      <c r="G164" s="66"/>
      <c r="H164" s="66"/>
      <c r="I164" s="66"/>
      <c r="J164" s="66"/>
      <c r="K164" s="66"/>
      <c r="L164" s="66"/>
      <c r="M164" s="66"/>
      <c r="N164" s="66"/>
      <c r="O164" s="66"/>
      <c r="P164" s="66"/>
      <c r="Q164" s="66"/>
      <c r="R164" s="66"/>
      <c r="S164" s="66"/>
      <c r="T164" s="66"/>
      <c r="U164" s="66"/>
      <c r="V164" s="66"/>
      <c r="W164" s="66"/>
      <c r="X164" s="67"/>
      <c r="Y164" s="71" t="s">
        <v>219</v>
      </c>
      <c r="Z164" s="72"/>
      <c r="AA164" s="72"/>
      <c r="AB164" s="72"/>
      <c r="AC164" s="72"/>
      <c r="AD164" s="72"/>
      <c r="AE164" s="72"/>
      <c r="AF164" s="72"/>
      <c r="AG164" s="72"/>
      <c r="AH164" s="72"/>
      <c r="AI164" s="72"/>
      <c r="AJ164" s="72"/>
      <c r="AK164" s="72"/>
      <c r="AL164" s="72"/>
      <c r="AM164" s="72"/>
      <c r="AN164" s="72"/>
      <c r="AO164" s="73"/>
    </row>
    <row r="165" spans="1:41" ht="21" customHeight="1">
      <c r="B165" s="65"/>
      <c r="C165" s="66"/>
      <c r="D165" s="66"/>
      <c r="E165" s="66"/>
      <c r="F165" s="66"/>
      <c r="G165" s="66"/>
      <c r="H165" s="66"/>
      <c r="I165" s="66"/>
      <c r="J165" s="66"/>
      <c r="K165" s="66"/>
      <c r="L165" s="66"/>
      <c r="M165" s="66"/>
      <c r="N165" s="66"/>
      <c r="O165" s="66"/>
      <c r="P165" s="66"/>
      <c r="Q165" s="66"/>
      <c r="R165" s="66"/>
      <c r="S165" s="66"/>
      <c r="T165" s="66"/>
      <c r="U165" s="66"/>
      <c r="V165" s="66"/>
      <c r="W165" s="66"/>
      <c r="X165" s="67"/>
      <c r="Y165" s="74" t="s">
        <v>220</v>
      </c>
      <c r="Z165" s="75"/>
      <c r="AA165" s="75"/>
      <c r="AB165" s="75"/>
      <c r="AC165" s="75"/>
      <c r="AD165" s="75"/>
      <c r="AE165" s="75"/>
      <c r="AF165" s="75"/>
      <c r="AG165" s="75"/>
      <c r="AH165" s="75"/>
      <c r="AI165" s="75"/>
      <c r="AJ165" s="75"/>
      <c r="AK165" s="75"/>
      <c r="AL165" s="75"/>
      <c r="AM165" s="75"/>
      <c r="AN165" s="75"/>
      <c r="AO165" s="76"/>
    </row>
    <row r="166" spans="1:41" ht="21" customHeight="1">
      <c r="B166" s="65"/>
      <c r="C166" s="66"/>
      <c r="D166" s="66"/>
      <c r="E166" s="66"/>
      <c r="F166" s="66"/>
      <c r="G166" s="66"/>
      <c r="H166" s="66"/>
      <c r="I166" s="66"/>
      <c r="J166" s="66"/>
      <c r="K166" s="66"/>
      <c r="L166" s="66"/>
      <c r="M166" s="66"/>
      <c r="N166" s="66"/>
      <c r="O166" s="66"/>
      <c r="P166" s="66"/>
      <c r="Q166" s="66"/>
      <c r="R166" s="66"/>
      <c r="S166" s="66"/>
      <c r="T166" s="66"/>
      <c r="U166" s="66"/>
      <c r="V166" s="66"/>
      <c r="W166" s="66"/>
      <c r="X166" s="67"/>
      <c r="Y166" s="74"/>
      <c r="Z166" s="75"/>
      <c r="AA166" s="75"/>
      <c r="AB166" s="75"/>
      <c r="AC166" s="75"/>
      <c r="AD166" s="75"/>
      <c r="AE166" s="75"/>
      <c r="AF166" s="75"/>
      <c r="AG166" s="75"/>
      <c r="AH166" s="75"/>
      <c r="AI166" s="75"/>
      <c r="AJ166" s="75"/>
      <c r="AK166" s="75"/>
      <c r="AL166" s="75"/>
      <c r="AM166" s="75"/>
      <c r="AN166" s="75"/>
      <c r="AO166" s="76"/>
    </row>
    <row r="167" spans="1:41" ht="21" customHeight="1">
      <c r="B167" s="65"/>
      <c r="C167" s="66"/>
      <c r="D167" s="66"/>
      <c r="E167" s="66"/>
      <c r="F167" s="66"/>
      <c r="G167" s="66"/>
      <c r="H167" s="66"/>
      <c r="I167" s="66"/>
      <c r="J167" s="66"/>
      <c r="K167" s="66"/>
      <c r="L167" s="66"/>
      <c r="M167" s="66"/>
      <c r="N167" s="66"/>
      <c r="O167" s="66"/>
      <c r="P167" s="66"/>
      <c r="Q167" s="66"/>
      <c r="R167" s="66"/>
      <c r="S167" s="66"/>
      <c r="T167" s="66"/>
      <c r="U167" s="66"/>
      <c r="V167" s="66"/>
      <c r="W167" s="66"/>
      <c r="X167" s="67"/>
      <c r="Y167" s="10" t="s">
        <v>221</v>
      </c>
      <c r="Z167" s="9"/>
      <c r="AA167" s="9"/>
      <c r="AB167" s="9"/>
      <c r="AC167" s="9"/>
      <c r="AD167" s="9"/>
      <c r="AE167" s="9"/>
      <c r="AF167" s="9"/>
      <c r="AG167" s="9"/>
      <c r="AH167" s="9"/>
      <c r="AI167" s="9"/>
      <c r="AJ167" s="9"/>
      <c r="AK167" s="9"/>
      <c r="AL167" s="9"/>
      <c r="AM167" s="9"/>
      <c r="AN167" s="9"/>
      <c r="AO167" s="11"/>
    </row>
    <row r="168" spans="1:41" ht="21" customHeight="1">
      <c r="B168" s="65"/>
      <c r="C168" s="66"/>
      <c r="D168" s="66"/>
      <c r="E168" s="66"/>
      <c r="F168" s="66"/>
      <c r="G168" s="66"/>
      <c r="H168" s="66"/>
      <c r="I168" s="66"/>
      <c r="J168" s="66"/>
      <c r="K168" s="66"/>
      <c r="L168" s="66"/>
      <c r="M168" s="66"/>
      <c r="N168" s="66"/>
      <c r="O168" s="66"/>
      <c r="P168" s="66"/>
      <c r="Q168" s="66"/>
      <c r="R168" s="66"/>
      <c r="S168" s="66"/>
      <c r="T168" s="66"/>
      <c r="U168" s="66"/>
      <c r="V168" s="66"/>
      <c r="W168" s="66"/>
      <c r="X168" s="67"/>
      <c r="Y168" s="10" t="s">
        <v>221</v>
      </c>
      <c r="Z168" s="9"/>
      <c r="AA168" s="9"/>
      <c r="AB168" s="9"/>
      <c r="AC168" s="9"/>
      <c r="AD168" s="9"/>
      <c r="AE168" s="9"/>
      <c r="AF168" s="9"/>
      <c r="AG168" s="9"/>
      <c r="AH168" s="9"/>
      <c r="AI168" s="9"/>
      <c r="AJ168" s="9"/>
      <c r="AK168" s="9"/>
      <c r="AL168" s="9"/>
      <c r="AM168" s="9"/>
      <c r="AN168" s="9"/>
      <c r="AO168" s="11"/>
    </row>
    <row r="169" spans="1:41" ht="21" customHeight="1">
      <c r="B169" s="65"/>
      <c r="C169" s="66"/>
      <c r="D169" s="66"/>
      <c r="E169" s="66"/>
      <c r="F169" s="66"/>
      <c r="G169" s="66"/>
      <c r="H169" s="66"/>
      <c r="I169" s="66"/>
      <c r="J169" s="66"/>
      <c r="K169" s="66"/>
      <c r="L169" s="66"/>
      <c r="M169" s="66"/>
      <c r="N169" s="66"/>
      <c r="O169" s="66"/>
      <c r="P169" s="66"/>
      <c r="Q169" s="66"/>
      <c r="R169" s="66"/>
      <c r="S169" s="66"/>
      <c r="T169" s="66"/>
      <c r="U169" s="66"/>
      <c r="V169" s="66"/>
      <c r="W169" s="66"/>
      <c r="X169" s="67"/>
      <c r="Y169" s="10" t="s">
        <v>221</v>
      </c>
      <c r="Z169" s="9"/>
      <c r="AA169" s="9"/>
      <c r="AB169" s="9"/>
      <c r="AC169" s="9"/>
      <c r="AD169" s="9"/>
      <c r="AE169" s="9"/>
      <c r="AF169" s="9"/>
      <c r="AG169" s="9"/>
      <c r="AH169" s="9"/>
      <c r="AI169" s="9"/>
      <c r="AJ169" s="9"/>
      <c r="AK169" s="9"/>
      <c r="AL169" s="9"/>
      <c r="AM169" s="9"/>
      <c r="AN169" s="9"/>
      <c r="AO169" s="11"/>
    </row>
    <row r="170" spans="1:41" ht="21" customHeight="1">
      <c r="B170" s="65"/>
      <c r="C170" s="66"/>
      <c r="D170" s="66"/>
      <c r="E170" s="66"/>
      <c r="F170" s="66"/>
      <c r="G170" s="66"/>
      <c r="H170" s="66"/>
      <c r="I170" s="66"/>
      <c r="J170" s="66"/>
      <c r="K170" s="66"/>
      <c r="L170" s="66"/>
      <c r="M170" s="66"/>
      <c r="N170" s="66"/>
      <c r="O170" s="66"/>
      <c r="P170" s="66"/>
      <c r="Q170" s="66"/>
      <c r="R170" s="66"/>
      <c r="S170" s="66"/>
      <c r="T170" s="66"/>
      <c r="U170" s="66"/>
      <c r="V170" s="66"/>
      <c r="W170" s="66"/>
      <c r="X170" s="67"/>
      <c r="Y170" s="10" t="s">
        <v>221</v>
      </c>
      <c r="Z170" s="9"/>
      <c r="AA170" s="9"/>
      <c r="AB170" s="9"/>
      <c r="AC170" s="9"/>
      <c r="AD170" s="9"/>
      <c r="AE170" s="9"/>
      <c r="AF170" s="9"/>
      <c r="AG170" s="9"/>
      <c r="AH170" s="9"/>
      <c r="AI170" s="9"/>
      <c r="AJ170" s="9"/>
      <c r="AK170" s="9"/>
      <c r="AL170" s="9"/>
      <c r="AM170" s="9"/>
      <c r="AN170" s="9"/>
      <c r="AO170" s="11"/>
    </row>
    <row r="171" spans="1:41" ht="21" customHeight="1">
      <c r="B171" s="65"/>
      <c r="C171" s="66"/>
      <c r="D171" s="66"/>
      <c r="E171" s="66"/>
      <c r="F171" s="66"/>
      <c r="G171" s="66"/>
      <c r="H171" s="66"/>
      <c r="I171" s="66"/>
      <c r="J171" s="66"/>
      <c r="K171" s="66"/>
      <c r="L171" s="66"/>
      <c r="M171" s="66"/>
      <c r="N171" s="66"/>
      <c r="O171" s="66"/>
      <c r="P171" s="66"/>
      <c r="Q171" s="66"/>
      <c r="R171" s="66"/>
      <c r="S171" s="66"/>
      <c r="T171" s="66"/>
      <c r="U171" s="66"/>
      <c r="V171" s="66"/>
      <c r="W171" s="66"/>
      <c r="X171" s="67"/>
      <c r="Y171" s="10"/>
      <c r="Z171" s="37" t="s">
        <v>222</v>
      </c>
      <c r="AA171" s="9"/>
      <c r="AB171" s="9"/>
      <c r="AC171" s="9"/>
      <c r="AD171" s="9"/>
      <c r="AE171" s="9"/>
      <c r="AF171" s="9"/>
      <c r="AG171" s="9"/>
      <c r="AH171" s="9"/>
      <c r="AI171" s="9"/>
      <c r="AJ171" s="9"/>
      <c r="AK171" s="9"/>
      <c r="AL171" s="9"/>
      <c r="AM171" s="9"/>
      <c r="AN171" s="9"/>
      <c r="AO171" s="11"/>
    </row>
    <row r="172" spans="1:41" ht="21" customHeight="1">
      <c r="B172" s="53" t="s">
        <v>223</v>
      </c>
      <c r="C172" s="54"/>
      <c r="D172" s="54"/>
      <c r="E172" s="54"/>
      <c r="F172" s="54" t="str">
        <f>_xlfn.XLOOKUP($A150,'B-1_状況付与計画様式'!D:D,'B-1_状況付与計画様式'!K:K,"")</f>
        <v>・噴火警戒レベル２（火口周辺規制）の意味や住民にとってほしい対応（今後の火山情報を継続的に収集してほしい、避難手順を確認しておいてほしい等）を正確に説明できる。
・火山情報を知ることができるHPや避難情報等が収集できるHP等を紹介できる。</v>
      </c>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9"/>
    </row>
    <row r="173" spans="1:41" ht="21" customHeight="1">
      <c r="B173" s="55"/>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60"/>
    </row>
    <row r="174" spans="1:41" ht="21" customHeight="1" thickBot="1">
      <c r="B174" s="57"/>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61"/>
    </row>
    <row r="175" spans="1:41" ht="21" customHeight="1" thickBot="1">
      <c r="A175" s="34">
        <f>A150+1</f>
        <v>8</v>
      </c>
      <c r="B175" s="1" t="s">
        <v>205</v>
      </c>
      <c r="H175" s="33"/>
      <c r="I175" s="33"/>
      <c r="J175" s="33"/>
      <c r="AA175" s="2" t="s">
        <v>206</v>
      </c>
      <c r="AF175" s="44" t="str">
        <f>_xlfn.XLOOKUP($A175,'B-1_状況付与計画様式'!D:D,'B-1_状況付与計画様式'!N:N,"")</f>
        <v>電話</v>
      </c>
      <c r="AG175" s="44"/>
      <c r="AH175" s="44"/>
      <c r="AI175" s="44"/>
      <c r="AJ175" s="44"/>
      <c r="AK175" s="44"/>
      <c r="AN175" s="3" t="s">
        <v>207</v>
      </c>
    </row>
    <row r="176" spans="1:41" ht="21" customHeight="1">
      <c r="B176" s="77" t="s">
        <v>208</v>
      </c>
      <c r="C176" s="77"/>
      <c r="D176" s="77"/>
      <c r="E176" s="77"/>
      <c r="F176" s="77"/>
      <c r="G176" s="77"/>
      <c r="H176" s="82">
        <f>_xlfn.XLOOKUP($A175,'B-1_状況付与計画様式'!D:D,'B-1_状況付与計画様式'!F:F,"")</f>
        <v>0.37847222222222199</v>
      </c>
      <c r="I176" s="78"/>
      <c r="J176" s="78"/>
      <c r="K176" s="78"/>
      <c r="L176" s="78"/>
      <c r="M176" s="78"/>
      <c r="N176" s="4"/>
      <c r="O176" s="88" t="s">
        <v>209</v>
      </c>
      <c r="P176" s="88"/>
      <c r="Q176" s="88"/>
      <c r="R176" s="88"/>
      <c r="S176" s="88"/>
      <c r="T176" s="89">
        <f>_xlfn.XLOOKUP($A175,'B-1_状況付与計画様式'!D:D,'B-1_状況付与計画様式'!G:G,"")</f>
        <v>0.37847222222222199</v>
      </c>
      <c r="U176" s="89"/>
      <c r="V176" s="89"/>
      <c r="W176" s="42"/>
      <c r="X176" s="4"/>
      <c r="Y176" s="4"/>
      <c r="Z176" s="4"/>
      <c r="AA176" s="45" t="str">
        <f>_xlfn.XLOOKUP($A175,'B-1_状況付与計画様式'!D:D,'B-1_状況付与計画様式'!N:N,"")</f>
        <v>電話</v>
      </c>
      <c r="AB176" s="46"/>
      <c r="AC176" s="46"/>
      <c r="AD176" s="46"/>
      <c r="AE176" s="46"/>
      <c r="AF176" s="46"/>
      <c r="AG176" s="46"/>
      <c r="AH176" s="46">
        <f>_xlfn.XLOOKUP($A175,'B-1_状況付与計画様式'!D:D,'B-1_状況付与計画様式'!D:D,"")</f>
        <v>8</v>
      </c>
      <c r="AI176" s="46"/>
      <c r="AJ176" s="46"/>
      <c r="AK176" s="46"/>
      <c r="AL176" s="46"/>
      <c r="AM176" s="46"/>
      <c r="AN176" s="83"/>
      <c r="AO176" s="4"/>
    </row>
    <row r="177" spans="2:41" ht="21" customHeight="1">
      <c r="B177" s="77"/>
      <c r="C177" s="77"/>
      <c r="D177" s="77"/>
      <c r="E177" s="77"/>
      <c r="F177" s="77"/>
      <c r="G177" s="77"/>
      <c r="H177" s="78"/>
      <c r="I177" s="78"/>
      <c r="J177" s="78"/>
      <c r="K177" s="78"/>
      <c r="L177" s="78"/>
      <c r="M177" s="78"/>
      <c r="N177" s="4"/>
      <c r="O177" s="88"/>
      <c r="P177" s="88"/>
      <c r="Q177" s="88"/>
      <c r="R177" s="88"/>
      <c r="S177" s="88"/>
      <c r="T177" s="89"/>
      <c r="U177" s="89"/>
      <c r="V177" s="89"/>
      <c r="W177" s="41" t="s">
        <v>210</v>
      </c>
      <c r="X177" s="4"/>
      <c r="Y177" s="4"/>
      <c r="Z177" s="4"/>
      <c r="AA177" s="47"/>
      <c r="AB177" s="48"/>
      <c r="AC177" s="48"/>
      <c r="AD177" s="48"/>
      <c r="AE177" s="48"/>
      <c r="AF177" s="48"/>
      <c r="AG177" s="48"/>
      <c r="AH177" s="48"/>
      <c r="AI177" s="48"/>
      <c r="AJ177" s="48"/>
      <c r="AK177" s="48"/>
      <c r="AL177" s="48"/>
      <c r="AM177" s="48"/>
      <c r="AN177" s="84"/>
      <c r="AO177" s="4"/>
    </row>
    <row r="178" spans="2:41" ht="21" customHeight="1">
      <c r="B178" s="77" t="s">
        <v>211</v>
      </c>
      <c r="C178" s="77"/>
      <c r="D178" s="77"/>
      <c r="E178" s="77"/>
      <c r="F178" s="77"/>
      <c r="G178" s="77"/>
      <c r="H178" s="85" t="str">
        <f>_xlfn.XLOOKUP($A175,'B-1_状況付与計画様式'!D:D,'B-1_状況付与計画様式'!L:L,"")</f>
        <v>施設管理者</v>
      </c>
      <c r="I178" s="85"/>
      <c r="J178" s="85"/>
      <c r="K178" s="85"/>
      <c r="L178" s="85"/>
      <c r="M178" s="85"/>
      <c r="N178" s="86" t="s">
        <v>212</v>
      </c>
      <c r="O178" s="86"/>
      <c r="P178" s="87" t="s">
        <v>213</v>
      </c>
      <c r="Q178" s="87"/>
      <c r="R178" s="87"/>
      <c r="S178" s="87"/>
      <c r="T178" s="87"/>
      <c r="U178" s="85" t="str">
        <f>_xlfn.XLOOKUP($A175,'B-1_状況付与計画様式'!D:D,'B-1_状況付与計画様式'!M:M,"")</f>
        <v>県災害警戒本部</v>
      </c>
      <c r="V178" s="85"/>
      <c r="W178" s="85"/>
      <c r="X178" s="85"/>
      <c r="Y178" s="85"/>
      <c r="Z178" s="85"/>
      <c r="AA178" s="45" t="s">
        <v>214</v>
      </c>
      <c r="AB178" s="46"/>
      <c r="AC178" s="46"/>
      <c r="AD178" s="46"/>
      <c r="AE178" s="46"/>
      <c r="AF178" s="46"/>
      <c r="AG178" s="46"/>
      <c r="AH178" s="49" t="str">
        <f>_xlfn.XLOOKUP($A175,'B-1_状況付与計画様式'!D:D,'B-1_状況付与計画様式'!H:H,"")</f>
        <v>レベル２</v>
      </c>
      <c r="AI178" s="49"/>
      <c r="AJ178" s="49"/>
      <c r="AK178" s="49"/>
      <c r="AL178" s="49"/>
      <c r="AM178" s="49"/>
      <c r="AN178" s="50"/>
      <c r="AO178" s="4"/>
    </row>
    <row r="179" spans="2:41" ht="21" customHeight="1">
      <c r="B179" s="77"/>
      <c r="C179" s="77"/>
      <c r="D179" s="77"/>
      <c r="E179" s="77"/>
      <c r="F179" s="77"/>
      <c r="G179" s="77"/>
      <c r="H179" s="85"/>
      <c r="I179" s="85"/>
      <c r="J179" s="85"/>
      <c r="K179" s="85"/>
      <c r="L179" s="85"/>
      <c r="M179" s="85"/>
      <c r="N179" s="86"/>
      <c r="O179" s="86"/>
      <c r="P179" s="87"/>
      <c r="Q179" s="87"/>
      <c r="R179" s="87"/>
      <c r="S179" s="87"/>
      <c r="T179" s="87"/>
      <c r="U179" s="85"/>
      <c r="V179" s="85"/>
      <c r="W179" s="85"/>
      <c r="X179" s="85"/>
      <c r="Y179" s="85"/>
      <c r="Z179" s="85"/>
      <c r="AA179" s="47"/>
      <c r="AB179" s="48"/>
      <c r="AC179" s="48"/>
      <c r="AD179" s="48"/>
      <c r="AE179" s="48"/>
      <c r="AF179" s="48"/>
      <c r="AG179" s="48"/>
      <c r="AH179" s="51"/>
      <c r="AI179" s="51"/>
      <c r="AJ179" s="51"/>
      <c r="AK179" s="51"/>
      <c r="AL179" s="51"/>
      <c r="AM179" s="51"/>
      <c r="AN179" s="52"/>
      <c r="AO179" s="4"/>
    </row>
    <row r="180" spans="2:41" ht="21" customHeight="1">
      <c r="B180" s="5"/>
      <c r="D180" s="6" t="s">
        <v>215</v>
      </c>
      <c r="F180" s="7"/>
    </row>
    <row r="181" spans="2:41" ht="21" customHeight="1">
      <c r="B181" s="77" t="s">
        <v>216</v>
      </c>
      <c r="C181" s="77"/>
      <c r="D181" s="77"/>
      <c r="E181" s="77"/>
      <c r="F181" s="77"/>
      <c r="G181" s="77"/>
      <c r="H181" s="78" t="str">
        <f>_xlfn.XLOOKUP($A175,'B-1_状況付与計画様式'!D:D,'B-1_状況付与計画様式'!I:I,"")</f>
        <v>麓のキャンプ場管理者からの問合せ</v>
      </c>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8"/>
    </row>
    <row r="182" spans="2:41" ht="21" customHeight="1">
      <c r="B182" s="77"/>
      <c r="C182" s="77"/>
      <c r="D182" s="77"/>
      <c r="E182" s="77"/>
      <c r="F182" s="77"/>
      <c r="G182" s="77"/>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4"/>
    </row>
    <row r="184" spans="2:41" ht="21" customHeight="1">
      <c r="B184" s="62" t="str">
        <f>_xlfn.XLOOKUP($A175,'B-1_状況付与計画様式'!D:D,'B-1_状況付与計画様式'!J:J,"")</f>
        <v>・キャンプ場を経営している者ですが、営業は継続してよいのでしょうか。
・火山の噴火や火山灰の影響はあるのでしょうか。</v>
      </c>
      <c r="C184" s="63"/>
      <c r="D184" s="63"/>
      <c r="E184" s="63"/>
      <c r="F184" s="63"/>
      <c r="G184" s="63"/>
      <c r="H184" s="63"/>
      <c r="I184" s="63"/>
      <c r="J184" s="63"/>
      <c r="K184" s="63"/>
      <c r="L184" s="63"/>
      <c r="M184" s="63"/>
      <c r="N184" s="63"/>
      <c r="O184" s="63"/>
      <c r="P184" s="63"/>
      <c r="Q184" s="63"/>
      <c r="R184" s="63"/>
      <c r="S184" s="63"/>
      <c r="T184" s="63"/>
      <c r="U184" s="63"/>
      <c r="V184" s="63"/>
      <c r="W184" s="63"/>
      <c r="X184" s="64"/>
      <c r="Y184" s="79" t="s">
        <v>217</v>
      </c>
      <c r="Z184" s="80"/>
      <c r="AA184" s="80"/>
      <c r="AB184" s="80"/>
      <c r="AC184" s="80"/>
      <c r="AD184" s="80"/>
      <c r="AE184" s="80"/>
      <c r="AF184" s="80"/>
      <c r="AG184" s="80"/>
      <c r="AH184" s="80"/>
      <c r="AI184" s="80"/>
      <c r="AJ184" s="80"/>
      <c r="AK184" s="80"/>
      <c r="AL184" s="80"/>
      <c r="AM184" s="80"/>
      <c r="AN184" s="80"/>
      <c r="AO184" s="81"/>
    </row>
    <row r="185" spans="2:41" ht="21" customHeight="1">
      <c r="B185" s="65"/>
      <c r="C185" s="66"/>
      <c r="D185" s="66"/>
      <c r="E185" s="66"/>
      <c r="F185" s="66"/>
      <c r="G185" s="66"/>
      <c r="H185" s="66"/>
      <c r="I185" s="66"/>
      <c r="J185" s="66"/>
      <c r="K185" s="66"/>
      <c r="L185" s="66"/>
      <c r="M185" s="66"/>
      <c r="N185" s="66"/>
      <c r="O185" s="66"/>
      <c r="P185" s="66"/>
      <c r="Q185" s="66"/>
      <c r="R185" s="66"/>
      <c r="S185" s="66"/>
      <c r="T185" s="66"/>
      <c r="U185" s="66"/>
      <c r="V185" s="66"/>
      <c r="W185" s="66"/>
      <c r="X185" s="67"/>
      <c r="Y185" s="68" t="s">
        <v>218</v>
      </c>
      <c r="Z185" s="69"/>
      <c r="AA185" s="69"/>
      <c r="AB185" s="69"/>
      <c r="AC185" s="69"/>
      <c r="AD185" s="69"/>
      <c r="AE185" s="69"/>
      <c r="AF185" s="69"/>
      <c r="AG185" s="69"/>
      <c r="AH185" s="69"/>
      <c r="AI185" s="69"/>
      <c r="AJ185" s="69"/>
      <c r="AK185" s="69"/>
      <c r="AL185" s="69"/>
      <c r="AM185" s="69"/>
      <c r="AN185" s="69"/>
      <c r="AO185" s="70"/>
    </row>
    <row r="186" spans="2:41" ht="21" customHeight="1">
      <c r="B186" s="65"/>
      <c r="C186" s="66"/>
      <c r="D186" s="66"/>
      <c r="E186" s="66"/>
      <c r="F186" s="66"/>
      <c r="G186" s="66"/>
      <c r="H186" s="66"/>
      <c r="I186" s="66"/>
      <c r="J186" s="66"/>
      <c r="K186" s="66"/>
      <c r="L186" s="66"/>
      <c r="M186" s="66"/>
      <c r="N186" s="66"/>
      <c r="O186" s="66"/>
      <c r="P186" s="66"/>
      <c r="Q186" s="66"/>
      <c r="R186" s="66"/>
      <c r="S186" s="66"/>
      <c r="T186" s="66"/>
      <c r="U186" s="66"/>
      <c r="V186" s="66"/>
      <c r="W186" s="66"/>
      <c r="X186" s="67"/>
      <c r="Y186" s="68"/>
      <c r="Z186" s="69"/>
      <c r="AA186" s="69"/>
      <c r="AB186" s="69"/>
      <c r="AC186" s="69"/>
      <c r="AD186" s="69"/>
      <c r="AE186" s="69"/>
      <c r="AF186" s="69"/>
      <c r="AG186" s="69"/>
      <c r="AH186" s="69"/>
      <c r="AI186" s="69"/>
      <c r="AJ186" s="69"/>
      <c r="AK186" s="69"/>
      <c r="AL186" s="69"/>
      <c r="AM186" s="69"/>
      <c r="AN186" s="69"/>
      <c r="AO186" s="70"/>
    </row>
    <row r="187" spans="2:41" ht="21" customHeight="1">
      <c r="B187" s="65"/>
      <c r="C187" s="66"/>
      <c r="D187" s="66"/>
      <c r="E187" s="66"/>
      <c r="F187" s="66"/>
      <c r="G187" s="66"/>
      <c r="H187" s="66"/>
      <c r="I187" s="66"/>
      <c r="J187" s="66"/>
      <c r="K187" s="66"/>
      <c r="L187" s="66"/>
      <c r="M187" s="66"/>
      <c r="N187" s="66"/>
      <c r="O187" s="66"/>
      <c r="P187" s="66"/>
      <c r="Q187" s="66"/>
      <c r="R187" s="66"/>
      <c r="S187" s="66"/>
      <c r="T187" s="66"/>
      <c r="U187" s="66"/>
      <c r="V187" s="66"/>
      <c r="W187" s="66"/>
      <c r="X187" s="67"/>
      <c r="Y187" s="68"/>
      <c r="Z187" s="69"/>
      <c r="AA187" s="69"/>
      <c r="AB187" s="69"/>
      <c r="AC187" s="69"/>
      <c r="AD187" s="69"/>
      <c r="AE187" s="69"/>
      <c r="AF187" s="69"/>
      <c r="AG187" s="69"/>
      <c r="AH187" s="69"/>
      <c r="AI187" s="69"/>
      <c r="AJ187" s="69"/>
      <c r="AK187" s="69"/>
      <c r="AL187" s="69"/>
      <c r="AM187" s="69"/>
      <c r="AN187" s="69"/>
      <c r="AO187" s="70"/>
    </row>
    <row r="188" spans="2:41" ht="21" customHeight="1">
      <c r="B188" s="65"/>
      <c r="C188" s="66"/>
      <c r="D188" s="66"/>
      <c r="E188" s="66"/>
      <c r="F188" s="66"/>
      <c r="G188" s="66"/>
      <c r="H188" s="66"/>
      <c r="I188" s="66"/>
      <c r="J188" s="66"/>
      <c r="K188" s="66"/>
      <c r="L188" s="66"/>
      <c r="M188" s="66"/>
      <c r="N188" s="66"/>
      <c r="O188" s="66"/>
      <c r="P188" s="66"/>
      <c r="Q188" s="66"/>
      <c r="R188" s="66"/>
      <c r="S188" s="66"/>
      <c r="T188" s="66"/>
      <c r="U188" s="66"/>
      <c r="V188" s="66"/>
      <c r="W188" s="66"/>
      <c r="X188" s="67"/>
      <c r="Y188" s="68"/>
      <c r="Z188" s="69"/>
      <c r="AA188" s="69"/>
      <c r="AB188" s="69"/>
      <c r="AC188" s="69"/>
      <c r="AD188" s="69"/>
      <c r="AE188" s="69"/>
      <c r="AF188" s="69"/>
      <c r="AG188" s="69"/>
      <c r="AH188" s="69"/>
      <c r="AI188" s="69"/>
      <c r="AJ188" s="69"/>
      <c r="AK188" s="69"/>
      <c r="AL188" s="69"/>
      <c r="AM188" s="69"/>
      <c r="AN188" s="69"/>
      <c r="AO188" s="70"/>
    </row>
    <row r="189" spans="2:41" ht="21" customHeight="1">
      <c r="B189" s="65"/>
      <c r="C189" s="66"/>
      <c r="D189" s="66"/>
      <c r="E189" s="66"/>
      <c r="F189" s="66"/>
      <c r="G189" s="66"/>
      <c r="H189" s="66"/>
      <c r="I189" s="66"/>
      <c r="J189" s="66"/>
      <c r="K189" s="66"/>
      <c r="L189" s="66"/>
      <c r="M189" s="66"/>
      <c r="N189" s="66"/>
      <c r="O189" s="66"/>
      <c r="P189" s="66"/>
      <c r="Q189" s="66"/>
      <c r="R189" s="66"/>
      <c r="S189" s="66"/>
      <c r="T189" s="66"/>
      <c r="U189" s="66"/>
      <c r="V189" s="66"/>
      <c r="W189" s="66"/>
      <c r="X189" s="67"/>
      <c r="Y189" s="71" t="s">
        <v>219</v>
      </c>
      <c r="Z189" s="72"/>
      <c r="AA189" s="72"/>
      <c r="AB189" s="72"/>
      <c r="AC189" s="72"/>
      <c r="AD189" s="72"/>
      <c r="AE189" s="72"/>
      <c r="AF189" s="72"/>
      <c r="AG189" s="72"/>
      <c r="AH189" s="72"/>
      <c r="AI189" s="72"/>
      <c r="AJ189" s="72"/>
      <c r="AK189" s="72"/>
      <c r="AL189" s="72"/>
      <c r="AM189" s="72"/>
      <c r="AN189" s="72"/>
      <c r="AO189" s="73"/>
    </row>
    <row r="190" spans="2:41" ht="21" customHeight="1">
      <c r="B190" s="65"/>
      <c r="C190" s="66"/>
      <c r="D190" s="66"/>
      <c r="E190" s="66"/>
      <c r="F190" s="66"/>
      <c r="G190" s="66"/>
      <c r="H190" s="66"/>
      <c r="I190" s="66"/>
      <c r="J190" s="66"/>
      <c r="K190" s="66"/>
      <c r="L190" s="66"/>
      <c r="M190" s="66"/>
      <c r="N190" s="66"/>
      <c r="O190" s="66"/>
      <c r="P190" s="66"/>
      <c r="Q190" s="66"/>
      <c r="R190" s="66"/>
      <c r="S190" s="66"/>
      <c r="T190" s="66"/>
      <c r="U190" s="66"/>
      <c r="V190" s="66"/>
      <c r="W190" s="66"/>
      <c r="X190" s="67"/>
      <c r="Y190" s="74" t="s">
        <v>220</v>
      </c>
      <c r="Z190" s="75"/>
      <c r="AA190" s="75"/>
      <c r="AB190" s="75"/>
      <c r="AC190" s="75"/>
      <c r="AD190" s="75"/>
      <c r="AE190" s="75"/>
      <c r="AF190" s="75"/>
      <c r="AG190" s="75"/>
      <c r="AH190" s="75"/>
      <c r="AI190" s="75"/>
      <c r="AJ190" s="75"/>
      <c r="AK190" s="75"/>
      <c r="AL190" s="75"/>
      <c r="AM190" s="75"/>
      <c r="AN190" s="75"/>
      <c r="AO190" s="76"/>
    </row>
    <row r="191" spans="2:41" ht="21" customHeight="1">
      <c r="B191" s="65"/>
      <c r="C191" s="66"/>
      <c r="D191" s="66"/>
      <c r="E191" s="66"/>
      <c r="F191" s="66"/>
      <c r="G191" s="66"/>
      <c r="H191" s="66"/>
      <c r="I191" s="66"/>
      <c r="J191" s="66"/>
      <c r="K191" s="66"/>
      <c r="L191" s="66"/>
      <c r="M191" s="66"/>
      <c r="N191" s="66"/>
      <c r="O191" s="66"/>
      <c r="P191" s="66"/>
      <c r="Q191" s="66"/>
      <c r="R191" s="66"/>
      <c r="S191" s="66"/>
      <c r="T191" s="66"/>
      <c r="U191" s="66"/>
      <c r="V191" s="66"/>
      <c r="W191" s="66"/>
      <c r="X191" s="67"/>
      <c r="Y191" s="74"/>
      <c r="Z191" s="75"/>
      <c r="AA191" s="75"/>
      <c r="AB191" s="75"/>
      <c r="AC191" s="75"/>
      <c r="AD191" s="75"/>
      <c r="AE191" s="75"/>
      <c r="AF191" s="75"/>
      <c r="AG191" s="75"/>
      <c r="AH191" s="75"/>
      <c r="AI191" s="75"/>
      <c r="AJ191" s="75"/>
      <c r="AK191" s="75"/>
      <c r="AL191" s="75"/>
      <c r="AM191" s="75"/>
      <c r="AN191" s="75"/>
      <c r="AO191" s="76"/>
    </row>
    <row r="192" spans="2:41" ht="21" customHeight="1">
      <c r="B192" s="65"/>
      <c r="C192" s="66"/>
      <c r="D192" s="66"/>
      <c r="E192" s="66"/>
      <c r="F192" s="66"/>
      <c r="G192" s="66"/>
      <c r="H192" s="66"/>
      <c r="I192" s="66"/>
      <c r="J192" s="66"/>
      <c r="K192" s="66"/>
      <c r="L192" s="66"/>
      <c r="M192" s="66"/>
      <c r="N192" s="66"/>
      <c r="O192" s="66"/>
      <c r="P192" s="66"/>
      <c r="Q192" s="66"/>
      <c r="R192" s="66"/>
      <c r="S192" s="66"/>
      <c r="T192" s="66"/>
      <c r="U192" s="66"/>
      <c r="V192" s="66"/>
      <c r="W192" s="66"/>
      <c r="X192" s="67"/>
      <c r="Y192" s="10" t="s">
        <v>221</v>
      </c>
      <c r="Z192" s="9"/>
      <c r="AA192" s="9"/>
      <c r="AB192" s="9"/>
      <c r="AC192" s="9"/>
      <c r="AD192" s="9"/>
      <c r="AE192" s="9"/>
      <c r="AF192" s="9"/>
      <c r="AG192" s="9"/>
      <c r="AH192" s="9"/>
      <c r="AI192" s="9"/>
      <c r="AJ192" s="9"/>
      <c r="AK192" s="9"/>
      <c r="AL192" s="9"/>
      <c r="AM192" s="9"/>
      <c r="AN192" s="9"/>
      <c r="AO192" s="11"/>
    </row>
    <row r="193" spans="1:41" ht="21" customHeight="1">
      <c r="B193" s="65"/>
      <c r="C193" s="66"/>
      <c r="D193" s="66"/>
      <c r="E193" s="66"/>
      <c r="F193" s="66"/>
      <c r="G193" s="66"/>
      <c r="H193" s="66"/>
      <c r="I193" s="66"/>
      <c r="J193" s="66"/>
      <c r="K193" s="66"/>
      <c r="L193" s="66"/>
      <c r="M193" s="66"/>
      <c r="N193" s="66"/>
      <c r="O193" s="66"/>
      <c r="P193" s="66"/>
      <c r="Q193" s="66"/>
      <c r="R193" s="66"/>
      <c r="S193" s="66"/>
      <c r="T193" s="66"/>
      <c r="U193" s="66"/>
      <c r="V193" s="66"/>
      <c r="W193" s="66"/>
      <c r="X193" s="67"/>
      <c r="Y193" s="10" t="s">
        <v>221</v>
      </c>
      <c r="Z193" s="9"/>
      <c r="AA193" s="9"/>
      <c r="AB193" s="9"/>
      <c r="AC193" s="9"/>
      <c r="AD193" s="9"/>
      <c r="AE193" s="9"/>
      <c r="AF193" s="9"/>
      <c r="AG193" s="9"/>
      <c r="AH193" s="9"/>
      <c r="AI193" s="9"/>
      <c r="AJ193" s="9"/>
      <c r="AK193" s="9"/>
      <c r="AL193" s="9"/>
      <c r="AM193" s="9"/>
      <c r="AN193" s="9"/>
      <c r="AO193" s="11"/>
    </row>
    <row r="194" spans="1:41" ht="21" customHeight="1">
      <c r="B194" s="65"/>
      <c r="C194" s="66"/>
      <c r="D194" s="66"/>
      <c r="E194" s="66"/>
      <c r="F194" s="66"/>
      <c r="G194" s="66"/>
      <c r="H194" s="66"/>
      <c r="I194" s="66"/>
      <c r="J194" s="66"/>
      <c r="K194" s="66"/>
      <c r="L194" s="66"/>
      <c r="M194" s="66"/>
      <c r="N194" s="66"/>
      <c r="O194" s="66"/>
      <c r="P194" s="66"/>
      <c r="Q194" s="66"/>
      <c r="R194" s="66"/>
      <c r="S194" s="66"/>
      <c r="T194" s="66"/>
      <c r="U194" s="66"/>
      <c r="V194" s="66"/>
      <c r="W194" s="66"/>
      <c r="X194" s="67"/>
      <c r="Y194" s="10" t="s">
        <v>221</v>
      </c>
      <c r="Z194" s="9"/>
      <c r="AA194" s="9"/>
      <c r="AB194" s="9"/>
      <c r="AC194" s="9"/>
      <c r="AD194" s="9"/>
      <c r="AE194" s="9"/>
      <c r="AF194" s="9"/>
      <c r="AG194" s="9"/>
      <c r="AH194" s="9"/>
      <c r="AI194" s="9"/>
      <c r="AJ194" s="9"/>
      <c r="AK194" s="9"/>
      <c r="AL194" s="9"/>
      <c r="AM194" s="9"/>
      <c r="AN194" s="9"/>
      <c r="AO194" s="11"/>
    </row>
    <row r="195" spans="1:41" ht="21" customHeight="1">
      <c r="B195" s="65"/>
      <c r="C195" s="66"/>
      <c r="D195" s="66"/>
      <c r="E195" s="66"/>
      <c r="F195" s="66"/>
      <c r="G195" s="66"/>
      <c r="H195" s="66"/>
      <c r="I195" s="66"/>
      <c r="J195" s="66"/>
      <c r="K195" s="66"/>
      <c r="L195" s="66"/>
      <c r="M195" s="66"/>
      <c r="N195" s="66"/>
      <c r="O195" s="66"/>
      <c r="P195" s="66"/>
      <c r="Q195" s="66"/>
      <c r="R195" s="66"/>
      <c r="S195" s="66"/>
      <c r="T195" s="66"/>
      <c r="U195" s="66"/>
      <c r="V195" s="66"/>
      <c r="W195" s="66"/>
      <c r="X195" s="67"/>
      <c r="Y195" s="10" t="s">
        <v>221</v>
      </c>
      <c r="Z195" s="9"/>
      <c r="AA195" s="9"/>
      <c r="AB195" s="9"/>
      <c r="AC195" s="9"/>
      <c r="AD195" s="9"/>
      <c r="AE195" s="9"/>
      <c r="AF195" s="9"/>
      <c r="AG195" s="9"/>
      <c r="AH195" s="9"/>
      <c r="AI195" s="9"/>
      <c r="AJ195" s="9"/>
      <c r="AK195" s="9"/>
      <c r="AL195" s="9"/>
      <c r="AM195" s="9"/>
      <c r="AN195" s="9"/>
      <c r="AO195" s="11"/>
    </row>
    <row r="196" spans="1:41" ht="21" customHeight="1">
      <c r="B196" s="65"/>
      <c r="C196" s="66"/>
      <c r="D196" s="66"/>
      <c r="E196" s="66"/>
      <c r="F196" s="66"/>
      <c r="G196" s="66"/>
      <c r="H196" s="66"/>
      <c r="I196" s="66"/>
      <c r="J196" s="66"/>
      <c r="K196" s="66"/>
      <c r="L196" s="66"/>
      <c r="M196" s="66"/>
      <c r="N196" s="66"/>
      <c r="O196" s="66"/>
      <c r="P196" s="66"/>
      <c r="Q196" s="66"/>
      <c r="R196" s="66"/>
      <c r="S196" s="66"/>
      <c r="T196" s="66"/>
      <c r="U196" s="66"/>
      <c r="V196" s="66"/>
      <c r="W196" s="66"/>
      <c r="X196" s="67"/>
      <c r="Y196" s="10"/>
      <c r="Z196" s="37" t="s">
        <v>222</v>
      </c>
      <c r="AA196" s="9"/>
      <c r="AB196" s="9"/>
      <c r="AC196" s="9"/>
      <c r="AD196" s="9"/>
      <c r="AE196" s="9"/>
      <c r="AF196" s="9"/>
      <c r="AG196" s="9"/>
      <c r="AH196" s="9"/>
      <c r="AI196" s="9"/>
      <c r="AJ196" s="9"/>
      <c r="AK196" s="9"/>
      <c r="AL196" s="9"/>
      <c r="AM196" s="9"/>
      <c r="AN196" s="9"/>
      <c r="AO196" s="11"/>
    </row>
    <row r="197" spans="1:41" ht="21" customHeight="1">
      <c r="B197" s="53" t="s">
        <v>223</v>
      </c>
      <c r="C197" s="54"/>
      <c r="D197" s="54"/>
      <c r="E197" s="54"/>
      <c r="F197" s="54" t="str">
        <f>_xlfn.XLOOKUP($A175,'B-1_状況付与計画様式'!D:D,'B-1_状況付与計画様式'!K:K,"")</f>
        <v>・噴火警戒レベル２（火口周辺規制）の意味を正確に説明し、営業継続に関する見解を説明できる。</v>
      </c>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9"/>
    </row>
    <row r="198" spans="1:41" ht="21" customHeight="1">
      <c r="B198" s="55"/>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60"/>
    </row>
    <row r="199" spans="1:41" ht="21" customHeight="1" thickBot="1">
      <c r="B199" s="57"/>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61"/>
    </row>
    <row r="200" spans="1:41" ht="21" customHeight="1" thickBot="1">
      <c r="A200" s="34">
        <f>A175+1</f>
        <v>9</v>
      </c>
      <c r="B200" s="1" t="s">
        <v>205</v>
      </c>
      <c r="H200" s="33"/>
      <c r="I200" s="33"/>
      <c r="J200" s="33"/>
      <c r="AA200" s="2" t="s">
        <v>206</v>
      </c>
      <c r="AF200" s="44" t="str">
        <f>_xlfn.XLOOKUP($A200,'B-1_状況付与計画様式'!D:D,'B-1_状況付与計画様式'!N:N,"")</f>
        <v>電話</v>
      </c>
      <c r="AG200" s="44"/>
      <c r="AH200" s="44"/>
      <c r="AI200" s="44"/>
      <c r="AJ200" s="44"/>
      <c r="AK200" s="44"/>
      <c r="AN200" s="3" t="s">
        <v>207</v>
      </c>
    </row>
    <row r="201" spans="1:41" ht="21" customHeight="1">
      <c r="B201" s="77" t="s">
        <v>208</v>
      </c>
      <c r="C201" s="77"/>
      <c r="D201" s="77"/>
      <c r="E201" s="77"/>
      <c r="F201" s="77"/>
      <c r="G201" s="77"/>
      <c r="H201" s="82">
        <f>_xlfn.XLOOKUP($A200,'B-1_状況付与計画様式'!D:D,'B-1_状況付与計画様式'!F:F,"")</f>
        <v>0.38194444444444398</v>
      </c>
      <c r="I201" s="78"/>
      <c r="J201" s="78"/>
      <c r="K201" s="78"/>
      <c r="L201" s="78"/>
      <c r="M201" s="78"/>
      <c r="N201" s="4"/>
      <c r="O201" s="88" t="s">
        <v>209</v>
      </c>
      <c r="P201" s="88"/>
      <c r="Q201" s="88"/>
      <c r="R201" s="88"/>
      <c r="S201" s="88"/>
      <c r="T201" s="89">
        <f>_xlfn.XLOOKUP($A200,'B-1_状況付与計画様式'!D:D,'B-1_状況付与計画様式'!G:G,"")</f>
        <v>0.38194444444444398</v>
      </c>
      <c r="U201" s="89"/>
      <c r="V201" s="89"/>
      <c r="W201" s="42"/>
      <c r="X201" s="4"/>
      <c r="Y201" s="4"/>
      <c r="Z201" s="4"/>
      <c r="AA201" s="45" t="str">
        <f>_xlfn.XLOOKUP($A200,'B-1_状況付与計画様式'!D:D,'B-1_状況付与計画様式'!N:N,"")</f>
        <v>電話</v>
      </c>
      <c r="AB201" s="46"/>
      <c r="AC201" s="46"/>
      <c r="AD201" s="46"/>
      <c r="AE201" s="46"/>
      <c r="AF201" s="46"/>
      <c r="AG201" s="46"/>
      <c r="AH201" s="46">
        <f>_xlfn.XLOOKUP($A200,'B-1_状況付与計画様式'!D:D,'B-1_状況付与計画様式'!D:D,"")</f>
        <v>9</v>
      </c>
      <c r="AI201" s="46"/>
      <c r="AJ201" s="46"/>
      <c r="AK201" s="46"/>
      <c r="AL201" s="46"/>
      <c r="AM201" s="46"/>
      <c r="AN201" s="83"/>
      <c r="AO201" s="4"/>
    </row>
    <row r="202" spans="1:41" ht="21" customHeight="1">
      <c r="B202" s="77"/>
      <c r="C202" s="77"/>
      <c r="D202" s="77"/>
      <c r="E202" s="77"/>
      <c r="F202" s="77"/>
      <c r="G202" s="77"/>
      <c r="H202" s="78"/>
      <c r="I202" s="78"/>
      <c r="J202" s="78"/>
      <c r="K202" s="78"/>
      <c r="L202" s="78"/>
      <c r="M202" s="78"/>
      <c r="N202" s="4"/>
      <c r="O202" s="88"/>
      <c r="P202" s="88"/>
      <c r="Q202" s="88"/>
      <c r="R202" s="88"/>
      <c r="S202" s="88"/>
      <c r="T202" s="89"/>
      <c r="U202" s="89"/>
      <c r="V202" s="89"/>
      <c r="W202" s="41" t="s">
        <v>210</v>
      </c>
      <c r="X202" s="4"/>
      <c r="Y202" s="4"/>
      <c r="Z202" s="4"/>
      <c r="AA202" s="47"/>
      <c r="AB202" s="48"/>
      <c r="AC202" s="48"/>
      <c r="AD202" s="48"/>
      <c r="AE202" s="48"/>
      <c r="AF202" s="48"/>
      <c r="AG202" s="48"/>
      <c r="AH202" s="48"/>
      <c r="AI202" s="48"/>
      <c r="AJ202" s="48"/>
      <c r="AK202" s="48"/>
      <c r="AL202" s="48"/>
      <c r="AM202" s="48"/>
      <c r="AN202" s="84"/>
      <c r="AO202" s="4"/>
    </row>
    <row r="203" spans="1:41" ht="21" customHeight="1">
      <c r="B203" s="77" t="s">
        <v>211</v>
      </c>
      <c r="C203" s="77"/>
      <c r="D203" s="77"/>
      <c r="E203" s="77"/>
      <c r="F203" s="77"/>
      <c r="G203" s="77"/>
      <c r="H203" s="85" t="str">
        <f>_xlfn.XLOOKUP($A200,'B-1_状況付与計画様式'!D:D,'B-1_状況付与計画様式'!L:L,"")</f>
        <v>住民</v>
      </c>
      <c r="I203" s="85"/>
      <c r="J203" s="85"/>
      <c r="K203" s="85"/>
      <c r="L203" s="85"/>
      <c r="M203" s="85"/>
      <c r="N203" s="86" t="s">
        <v>212</v>
      </c>
      <c r="O203" s="86"/>
      <c r="P203" s="87" t="s">
        <v>213</v>
      </c>
      <c r="Q203" s="87"/>
      <c r="R203" s="87"/>
      <c r="S203" s="87"/>
      <c r="T203" s="87"/>
      <c r="U203" s="85" t="str">
        <f>_xlfn.XLOOKUP($A200,'B-1_状況付与計画様式'!D:D,'B-1_状況付与計画様式'!M:M,"")</f>
        <v>市災害警戒本部</v>
      </c>
      <c r="V203" s="85"/>
      <c r="W203" s="85"/>
      <c r="X203" s="85"/>
      <c r="Y203" s="85"/>
      <c r="Z203" s="85"/>
      <c r="AA203" s="45" t="s">
        <v>214</v>
      </c>
      <c r="AB203" s="46"/>
      <c r="AC203" s="46"/>
      <c r="AD203" s="46"/>
      <c r="AE203" s="46"/>
      <c r="AF203" s="46"/>
      <c r="AG203" s="46"/>
      <c r="AH203" s="49" t="str">
        <f>_xlfn.XLOOKUP($A200,'B-1_状況付与計画様式'!D:D,'B-1_状況付与計画様式'!H:H,"")</f>
        <v>レベル２</v>
      </c>
      <c r="AI203" s="49"/>
      <c r="AJ203" s="49"/>
      <c r="AK203" s="49"/>
      <c r="AL203" s="49"/>
      <c r="AM203" s="49"/>
      <c r="AN203" s="50"/>
      <c r="AO203" s="4"/>
    </row>
    <row r="204" spans="1:41" ht="21" customHeight="1">
      <c r="B204" s="77"/>
      <c r="C204" s="77"/>
      <c r="D204" s="77"/>
      <c r="E204" s="77"/>
      <c r="F204" s="77"/>
      <c r="G204" s="77"/>
      <c r="H204" s="85"/>
      <c r="I204" s="85"/>
      <c r="J204" s="85"/>
      <c r="K204" s="85"/>
      <c r="L204" s="85"/>
      <c r="M204" s="85"/>
      <c r="N204" s="86"/>
      <c r="O204" s="86"/>
      <c r="P204" s="87"/>
      <c r="Q204" s="87"/>
      <c r="R204" s="87"/>
      <c r="S204" s="87"/>
      <c r="T204" s="87"/>
      <c r="U204" s="85"/>
      <c r="V204" s="85"/>
      <c r="W204" s="85"/>
      <c r="X204" s="85"/>
      <c r="Y204" s="85"/>
      <c r="Z204" s="85"/>
      <c r="AA204" s="47"/>
      <c r="AB204" s="48"/>
      <c r="AC204" s="48"/>
      <c r="AD204" s="48"/>
      <c r="AE204" s="48"/>
      <c r="AF204" s="48"/>
      <c r="AG204" s="48"/>
      <c r="AH204" s="51"/>
      <c r="AI204" s="51"/>
      <c r="AJ204" s="51"/>
      <c r="AK204" s="51"/>
      <c r="AL204" s="51"/>
      <c r="AM204" s="51"/>
      <c r="AN204" s="52"/>
      <c r="AO204" s="4"/>
    </row>
    <row r="205" spans="1:41" ht="21" customHeight="1">
      <c r="B205" s="5"/>
      <c r="D205" s="6" t="s">
        <v>215</v>
      </c>
      <c r="F205" s="7"/>
    </row>
    <row r="206" spans="1:41" ht="21" customHeight="1">
      <c r="B206" s="77" t="s">
        <v>216</v>
      </c>
      <c r="C206" s="77"/>
      <c r="D206" s="77"/>
      <c r="E206" s="77"/>
      <c r="F206" s="77"/>
      <c r="G206" s="77"/>
      <c r="H206" s="78" t="str">
        <f>_xlfn.XLOOKUP($A200,'B-1_状況付与計画様式'!D:D,'B-1_状況付与計画様式'!I:I,"")</f>
        <v>地域住民（宿泊施設や区長等）からの問合せ</v>
      </c>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8"/>
      <c r="AN206" s="78"/>
      <c r="AO206" s="8"/>
    </row>
    <row r="207" spans="1:41" ht="21" customHeight="1">
      <c r="B207" s="77"/>
      <c r="C207" s="77"/>
      <c r="D207" s="77"/>
      <c r="E207" s="77"/>
      <c r="F207" s="77"/>
      <c r="G207" s="77"/>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c r="AN207" s="78"/>
      <c r="AO207" s="4"/>
    </row>
    <row r="209" spans="2:41" ht="21" customHeight="1">
      <c r="B209" s="62" t="str">
        <f>_xlfn.XLOOKUP($A200,'B-1_状況付与計画様式'!D:D,'B-1_状況付与計画様式'!J:J,"")</f>
        <v>・避難は必要なのでしょうか。
・避難が必要であれば、どの避難所が開設しているのか教えてください。</v>
      </c>
      <c r="C209" s="63"/>
      <c r="D209" s="63"/>
      <c r="E209" s="63"/>
      <c r="F209" s="63"/>
      <c r="G209" s="63"/>
      <c r="H209" s="63"/>
      <c r="I209" s="63"/>
      <c r="J209" s="63"/>
      <c r="K209" s="63"/>
      <c r="L209" s="63"/>
      <c r="M209" s="63"/>
      <c r="N209" s="63"/>
      <c r="O209" s="63"/>
      <c r="P209" s="63"/>
      <c r="Q209" s="63"/>
      <c r="R209" s="63"/>
      <c r="S209" s="63"/>
      <c r="T209" s="63"/>
      <c r="U209" s="63"/>
      <c r="V209" s="63"/>
      <c r="W209" s="63"/>
      <c r="X209" s="64"/>
      <c r="Y209" s="79" t="s">
        <v>217</v>
      </c>
      <c r="Z209" s="80"/>
      <c r="AA209" s="80"/>
      <c r="AB209" s="80"/>
      <c r="AC209" s="80"/>
      <c r="AD209" s="80"/>
      <c r="AE209" s="80"/>
      <c r="AF209" s="80"/>
      <c r="AG209" s="80"/>
      <c r="AH209" s="80"/>
      <c r="AI209" s="80"/>
      <c r="AJ209" s="80"/>
      <c r="AK209" s="80"/>
      <c r="AL209" s="80"/>
      <c r="AM209" s="80"/>
      <c r="AN209" s="80"/>
      <c r="AO209" s="81"/>
    </row>
    <row r="210" spans="2:41" ht="21" customHeight="1">
      <c r="B210" s="65"/>
      <c r="C210" s="66"/>
      <c r="D210" s="66"/>
      <c r="E210" s="66"/>
      <c r="F210" s="66"/>
      <c r="G210" s="66"/>
      <c r="H210" s="66"/>
      <c r="I210" s="66"/>
      <c r="J210" s="66"/>
      <c r="K210" s="66"/>
      <c r="L210" s="66"/>
      <c r="M210" s="66"/>
      <c r="N210" s="66"/>
      <c r="O210" s="66"/>
      <c r="P210" s="66"/>
      <c r="Q210" s="66"/>
      <c r="R210" s="66"/>
      <c r="S210" s="66"/>
      <c r="T210" s="66"/>
      <c r="U210" s="66"/>
      <c r="V210" s="66"/>
      <c r="W210" s="66"/>
      <c r="X210" s="67"/>
      <c r="Y210" s="68" t="s">
        <v>218</v>
      </c>
      <c r="Z210" s="69"/>
      <c r="AA210" s="69"/>
      <c r="AB210" s="69"/>
      <c r="AC210" s="69"/>
      <c r="AD210" s="69"/>
      <c r="AE210" s="69"/>
      <c r="AF210" s="69"/>
      <c r="AG210" s="69"/>
      <c r="AH210" s="69"/>
      <c r="AI210" s="69"/>
      <c r="AJ210" s="69"/>
      <c r="AK210" s="69"/>
      <c r="AL210" s="69"/>
      <c r="AM210" s="69"/>
      <c r="AN210" s="69"/>
      <c r="AO210" s="70"/>
    </row>
    <row r="211" spans="2:41" ht="21" customHeight="1">
      <c r="B211" s="65"/>
      <c r="C211" s="66"/>
      <c r="D211" s="66"/>
      <c r="E211" s="66"/>
      <c r="F211" s="66"/>
      <c r="G211" s="66"/>
      <c r="H211" s="66"/>
      <c r="I211" s="66"/>
      <c r="J211" s="66"/>
      <c r="K211" s="66"/>
      <c r="L211" s="66"/>
      <c r="M211" s="66"/>
      <c r="N211" s="66"/>
      <c r="O211" s="66"/>
      <c r="P211" s="66"/>
      <c r="Q211" s="66"/>
      <c r="R211" s="66"/>
      <c r="S211" s="66"/>
      <c r="T211" s="66"/>
      <c r="U211" s="66"/>
      <c r="V211" s="66"/>
      <c r="W211" s="66"/>
      <c r="X211" s="67"/>
      <c r="Y211" s="68"/>
      <c r="Z211" s="69"/>
      <c r="AA211" s="69"/>
      <c r="AB211" s="69"/>
      <c r="AC211" s="69"/>
      <c r="AD211" s="69"/>
      <c r="AE211" s="69"/>
      <c r="AF211" s="69"/>
      <c r="AG211" s="69"/>
      <c r="AH211" s="69"/>
      <c r="AI211" s="69"/>
      <c r="AJ211" s="69"/>
      <c r="AK211" s="69"/>
      <c r="AL211" s="69"/>
      <c r="AM211" s="69"/>
      <c r="AN211" s="69"/>
      <c r="AO211" s="70"/>
    </row>
    <row r="212" spans="2:41" ht="21" customHeight="1">
      <c r="B212" s="65"/>
      <c r="C212" s="66"/>
      <c r="D212" s="66"/>
      <c r="E212" s="66"/>
      <c r="F212" s="66"/>
      <c r="G212" s="66"/>
      <c r="H212" s="66"/>
      <c r="I212" s="66"/>
      <c r="J212" s="66"/>
      <c r="K212" s="66"/>
      <c r="L212" s="66"/>
      <c r="M212" s="66"/>
      <c r="N212" s="66"/>
      <c r="O212" s="66"/>
      <c r="P212" s="66"/>
      <c r="Q212" s="66"/>
      <c r="R212" s="66"/>
      <c r="S212" s="66"/>
      <c r="T212" s="66"/>
      <c r="U212" s="66"/>
      <c r="V212" s="66"/>
      <c r="W212" s="66"/>
      <c r="X212" s="67"/>
      <c r="Y212" s="68"/>
      <c r="Z212" s="69"/>
      <c r="AA212" s="69"/>
      <c r="AB212" s="69"/>
      <c r="AC212" s="69"/>
      <c r="AD212" s="69"/>
      <c r="AE212" s="69"/>
      <c r="AF212" s="69"/>
      <c r="AG212" s="69"/>
      <c r="AH212" s="69"/>
      <c r="AI212" s="69"/>
      <c r="AJ212" s="69"/>
      <c r="AK212" s="69"/>
      <c r="AL212" s="69"/>
      <c r="AM212" s="69"/>
      <c r="AN212" s="69"/>
      <c r="AO212" s="70"/>
    </row>
    <row r="213" spans="2:41" ht="21" customHeight="1">
      <c r="B213" s="65"/>
      <c r="C213" s="66"/>
      <c r="D213" s="66"/>
      <c r="E213" s="66"/>
      <c r="F213" s="66"/>
      <c r="G213" s="66"/>
      <c r="H213" s="66"/>
      <c r="I213" s="66"/>
      <c r="J213" s="66"/>
      <c r="K213" s="66"/>
      <c r="L213" s="66"/>
      <c r="M213" s="66"/>
      <c r="N213" s="66"/>
      <c r="O213" s="66"/>
      <c r="P213" s="66"/>
      <c r="Q213" s="66"/>
      <c r="R213" s="66"/>
      <c r="S213" s="66"/>
      <c r="T213" s="66"/>
      <c r="U213" s="66"/>
      <c r="V213" s="66"/>
      <c r="W213" s="66"/>
      <c r="X213" s="67"/>
      <c r="Y213" s="68"/>
      <c r="Z213" s="69"/>
      <c r="AA213" s="69"/>
      <c r="AB213" s="69"/>
      <c r="AC213" s="69"/>
      <c r="AD213" s="69"/>
      <c r="AE213" s="69"/>
      <c r="AF213" s="69"/>
      <c r="AG213" s="69"/>
      <c r="AH213" s="69"/>
      <c r="AI213" s="69"/>
      <c r="AJ213" s="69"/>
      <c r="AK213" s="69"/>
      <c r="AL213" s="69"/>
      <c r="AM213" s="69"/>
      <c r="AN213" s="69"/>
      <c r="AO213" s="70"/>
    </row>
    <row r="214" spans="2:41" ht="21" customHeight="1">
      <c r="B214" s="65"/>
      <c r="C214" s="66"/>
      <c r="D214" s="66"/>
      <c r="E214" s="66"/>
      <c r="F214" s="66"/>
      <c r="G214" s="66"/>
      <c r="H214" s="66"/>
      <c r="I214" s="66"/>
      <c r="J214" s="66"/>
      <c r="K214" s="66"/>
      <c r="L214" s="66"/>
      <c r="M214" s="66"/>
      <c r="N214" s="66"/>
      <c r="O214" s="66"/>
      <c r="P214" s="66"/>
      <c r="Q214" s="66"/>
      <c r="R214" s="66"/>
      <c r="S214" s="66"/>
      <c r="T214" s="66"/>
      <c r="U214" s="66"/>
      <c r="V214" s="66"/>
      <c r="W214" s="66"/>
      <c r="X214" s="67"/>
      <c r="Y214" s="71" t="s">
        <v>219</v>
      </c>
      <c r="Z214" s="72"/>
      <c r="AA214" s="72"/>
      <c r="AB214" s="72"/>
      <c r="AC214" s="72"/>
      <c r="AD214" s="72"/>
      <c r="AE214" s="72"/>
      <c r="AF214" s="72"/>
      <c r="AG214" s="72"/>
      <c r="AH214" s="72"/>
      <c r="AI214" s="72"/>
      <c r="AJ214" s="72"/>
      <c r="AK214" s="72"/>
      <c r="AL214" s="72"/>
      <c r="AM214" s="72"/>
      <c r="AN214" s="72"/>
      <c r="AO214" s="73"/>
    </row>
    <row r="215" spans="2:41" ht="21" customHeight="1">
      <c r="B215" s="65"/>
      <c r="C215" s="66"/>
      <c r="D215" s="66"/>
      <c r="E215" s="66"/>
      <c r="F215" s="66"/>
      <c r="G215" s="66"/>
      <c r="H215" s="66"/>
      <c r="I215" s="66"/>
      <c r="J215" s="66"/>
      <c r="K215" s="66"/>
      <c r="L215" s="66"/>
      <c r="M215" s="66"/>
      <c r="N215" s="66"/>
      <c r="O215" s="66"/>
      <c r="P215" s="66"/>
      <c r="Q215" s="66"/>
      <c r="R215" s="66"/>
      <c r="S215" s="66"/>
      <c r="T215" s="66"/>
      <c r="U215" s="66"/>
      <c r="V215" s="66"/>
      <c r="W215" s="66"/>
      <c r="X215" s="67"/>
      <c r="Y215" s="74" t="s">
        <v>220</v>
      </c>
      <c r="Z215" s="75"/>
      <c r="AA215" s="75"/>
      <c r="AB215" s="75"/>
      <c r="AC215" s="75"/>
      <c r="AD215" s="75"/>
      <c r="AE215" s="75"/>
      <c r="AF215" s="75"/>
      <c r="AG215" s="75"/>
      <c r="AH215" s="75"/>
      <c r="AI215" s="75"/>
      <c r="AJ215" s="75"/>
      <c r="AK215" s="75"/>
      <c r="AL215" s="75"/>
      <c r="AM215" s="75"/>
      <c r="AN215" s="75"/>
      <c r="AO215" s="76"/>
    </row>
    <row r="216" spans="2:41" ht="21" customHeight="1">
      <c r="B216" s="65"/>
      <c r="C216" s="66"/>
      <c r="D216" s="66"/>
      <c r="E216" s="66"/>
      <c r="F216" s="66"/>
      <c r="G216" s="66"/>
      <c r="H216" s="66"/>
      <c r="I216" s="66"/>
      <c r="J216" s="66"/>
      <c r="K216" s="66"/>
      <c r="L216" s="66"/>
      <c r="M216" s="66"/>
      <c r="N216" s="66"/>
      <c r="O216" s="66"/>
      <c r="P216" s="66"/>
      <c r="Q216" s="66"/>
      <c r="R216" s="66"/>
      <c r="S216" s="66"/>
      <c r="T216" s="66"/>
      <c r="U216" s="66"/>
      <c r="V216" s="66"/>
      <c r="W216" s="66"/>
      <c r="X216" s="67"/>
      <c r="Y216" s="74"/>
      <c r="Z216" s="75"/>
      <c r="AA216" s="75"/>
      <c r="AB216" s="75"/>
      <c r="AC216" s="75"/>
      <c r="AD216" s="75"/>
      <c r="AE216" s="75"/>
      <c r="AF216" s="75"/>
      <c r="AG216" s="75"/>
      <c r="AH216" s="75"/>
      <c r="AI216" s="75"/>
      <c r="AJ216" s="75"/>
      <c r="AK216" s="75"/>
      <c r="AL216" s="75"/>
      <c r="AM216" s="75"/>
      <c r="AN216" s="75"/>
      <c r="AO216" s="76"/>
    </row>
    <row r="217" spans="2:41" ht="21" customHeight="1">
      <c r="B217" s="65"/>
      <c r="C217" s="66"/>
      <c r="D217" s="66"/>
      <c r="E217" s="66"/>
      <c r="F217" s="66"/>
      <c r="G217" s="66"/>
      <c r="H217" s="66"/>
      <c r="I217" s="66"/>
      <c r="J217" s="66"/>
      <c r="K217" s="66"/>
      <c r="L217" s="66"/>
      <c r="M217" s="66"/>
      <c r="N217" s="66"/>
      <c r="O217" s="66"/>
      <c r="P217" s="66"/>
      <c r="Q217" s="66"/>
      <c r="R217" s="66"/>
      <c r="S217" s="66"/>
      <c r="T217" s="66"/>
      <c r="U217" s="66"/>
      <c r="V217" s="66"/>
      <c r="W217" s="66"/>
      <c r="X217" s="67"/>
      <c r="Y217" s="10" t="s">
        <v>221</v>
      </c>
      <c r="Z217" s="9"/>
      <c r="AA217" s="9"/>
      <c r="AB217" s="9"/>
      <c r="AC217" s="9"/>
      <c r="AD217" s="9"/>
      <c r="AE217" s="9"/>
      <c r="AF217" s="9"/>
      <c r="AG217" s="9"/>
      <c r="AH217" s="9"/>
      <c r="AI217" s="9"/>
      <c r="AJ217" s="9"/>
      <c r="AK217" s="9"/>
      <c r="AL217" s="9"/>
      <c r="AM217" s="9"/>
      <c r="AN217" s="9"/>
      <c r="AO217" s="11"/>
    </row>
    <row r="218" spans="2:41" ht="21" customHeight="1">
      <c r="B218" s="65"/>
      <c r="C218" s="66"/>
      <c r="D218" s="66"/>
      <c r="E218" s="66"/>
      <c r="F218" s="66"/>
      <c r="G218" s="66"/>
      <c r="H218" s="66"/>
      <c r="I218" s="66"/>
      <c r="J218" s="66"/>
      <c r="K218" s="66"/>
      <c r="L218" s="66"/>
      <c r="M218" s="66"/>
      <c r="N218" s="66"/>
      <c r="O218" s="66"/>
      <c r="P218" s="66"/>
      <c r="Q218" s="66"/>
      <c r="R218" s="66"/>
      <c r="S218" s="66"/>
      <c r="T218" s="66"/>
      <c r="U218" s="66"/>
      <c r="V218" s="66"/>
      <c r="W218" s="66"/>
      <c r="X218" s="67"/>
      <c r="Y218" s="10" t="s">
        <v>221</v>
      </c>
      <c r="Z218" s="9"/>
      <c r="AA218" s="9"/>
      <c r="AB218" s="9"/>
      <c r="AC218" s="9"/>
      <c r="AD218" s="9"/>
      <c r="AE218" s="9"/>
      <c r="AF218" s="9"/>
      <c r="AG218" s="9"/>
      <c r="AH218" s="9"/>
      <c r="AI218" s="9"/>
      <c r="AJ218" s="9"/>
      <c r="AK218" s="9"/>
      <c r="AL218" s="9"/>
      <c r="AM218" s="9"/>
      <c r="AN218" s="9"/>
      <c r="AO218" s="11"/>
    </row>
    <row r="219" spans="2:41" ht="21" customHeight="1">
      <c r="B219" s="65"/>
      <c r="C219" s="66"/>
      <c r="D219" s="66"/>
      <c r="E219" s="66"/>
      <c r="F219" s="66"/>
      <c r="G219" s="66"/>
      <c r="H219" s="66"/>
      <c r="I219" s="66"/>
      <c r="J219" s="66"/>
      <c r="K219" s="66"/>
      <c r="L219" s="66"/>
      <c r="M219" s="66"/>
      <c r="N219" s="66"/>
      <c r="O219" s="66"/>
      <c r="P219" s="66"/>
      <c r="Q219" s="66"/>
      <c r="R219" s="66"/>
      <c r="S219" s="66"/>
      <c r="T219" s="66"/>
      <c r="U219" s="66"/>
      <c r="V219" s="66"/>
      <c r="W219" s="66"/>
      <c r="X219" s="67"/>
      <c r="Y219" s="10" t="s">
        <v>221</v>
      </c>
      <c r="Z219" s="9"/>
      <c r="AA219" s="9"/>
      <c r="AB219" s="9"/>
      <c r="AC219" s="9"/>
      <c r="AD219" s="9"/>
      <c r="AE219" s="9"/>
      <c r="AF219" s="9"/>
      <c r="AG219" s="9"/>
      <c r="AH219" s="9"/>
      <c r="AI219" s="9"/>
      <c r="AJ219" s="9"/>
      <c r="AK219" s="9"/>
      <c r="AL219" s="9"/>
      <c r="AM219" s="9"/>
      <c r="AN219" s="9"/>
      <c r="AO219" s="11"/>
    </row>
    <row r="220" spans="2:41" ht="21" customHeight="1">
      <c r="B220" s="65"/>
      <c r="C220" s="66"/>
      <c r="D220" s="66"/>
      <c r="E220" s="66"/>
      <c r="F220" s="66"/>
      <c r="G220" s="66"/>
      <c r="H220" s="66"/>
      <c r="I220" s="66"/>
      <c r="J220" s="66"/>
      <c r="K220" s="66"/>
      <c r="L220" s="66"/>
      <c r="M220" s="66"/>
      <c r="N220" s="66"/>
      <c r="O220" s="66"/>
      <c r="P220" s="66"/>
      <c r="Q220" s="66"/>
      <c r="R220" s="66"/>
      <c r="S220" s="66"/>
      <c r="T220" s="66"/>
      <c r="U220" s="66"/>
      <c r="V220" s="66"/>
      <c r="W220" s="66"/>
      <c r="X220" s="67"/>
      <c r="Y220" s="10" t="s">
        <v>221</v>
      </c>
      <c r="Z220" s="9"/>
      <c r="AA220" s="9"/>
      <c r="AB220" s="9"/>
      <c r="AC220" s="9"/>
      <c r="AD220" s="9"/>
      <c r="AE220" s="9"/>
      <c r="AF220" s="9"/>
      <c r="AG220" s="9"/>
      <c r="AH220" s="9"/>
      <c r="AI220" s="9"/>
      <c r="AJ220" s="9"/>
      <c r="AK220" s="9"/>
      <c r="AL220" s="9"/>
      <c r="AM220" s="9"/>
      <c r="AN220" s="9"/>
      <c r="AO220" s="11"/>
    </row>
    <row r="221" spans="2:41" ht="21" customHeight="1">
      <c r="B221" s="65"/>
      <c r="C221" s="66"/>
      <c r="D221" s="66"/>
      <c r="E221" s="66"/>
      <c r="F221" s="66"/>
      <c r="G221" s="66"/>
      <c r="H221" s="66"/>
      <c r="I221" s="66"/>
      <c r="J221" s="66"/>
      <c r="K221" s="66"/>
      <c r="L221" s="66"/>
      <c r="M221" s="66"/>
      <c r="N221" s="66"/>
      <c r="O221" s="66"/>
      <c r="P221" s="66"/>
      <c r="Q221" s="66"/>
      <c r="R221" s="66"/>
      <c r="S221" s="66"/>
      <c r="T221" s="66"/>
      <c r="U221" s="66"/>
      <c r="V221" s="66"/>
      <c r="W221" s="66"/>
      <c r="X221" s="67"/>
      <c r="Y221" s="10"/>
      <c r="Z221" s="37" t="s">
        <v>222</v>
      </c>
      <c r="AA221" s="9"/>
      <c r="AB221" s="9"/>
      <c r="AC221" s="9"/>
      <c r="AD221" s="9"/>
      <c r="AE221" s="9"/>
      <c r="AF221" s="9"/>
      <c r="AG221" s="9"/>
      <c r="AH221" s="9"/>
      <c r="AI221" s="9"/>
      <c r="AJ221" s="9"/>
      <c r="AK221" s="9"/>
      <c r="AL221" s="9"/>
      <c r="AM221" s="9"/>
      <c r="AN221" s="9"/>
      <c r="AO221" s="11"/>
    </row>
    <row r="222" spans="2:41" ht="21" customHeight="1">
      <c r="B222" s="53" t="s">
        <v>223</v>
      </c>
      <c r="C222" s="54"/>
      <c r="D222" s="54"/>
      <c r="E222" s="54"/>
      <c r="F222" s="54" t="str">
        <f>_xlfn.XLOOKUP($A200,'B-1_状況付与計画様式'!D:D,'B-1_状況付与計画様式'!K:K,"")</f>
        <v>・避難所の開設状況と避難の要否について正確に回答できる。</v>
      </c>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9"/>
    </row>
    <row r="223" spans="2:41" ht="21" customHeight="1">
      <c r="B223" s="55"/>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60"/>
    </row>
    <row r="224" spans="2:41" ht="21" customHeight="1" thickBot="1">
      <c r="B224" s="57"/>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61"/>
    </row>
    <row r="225" spans="1:41" ht="21" customHeight="1" thickBot="1">
      <c r="A225" s="34">
        <f>A200+1</f>
        <v>10</v>
      </c>
      <c r="B225" s="1" t="s">
        <v>205</v>
      </c>
      <c r="H225" s="33"/>
      <c r="I225" s="33"/>
      <c r="J225" s="33"/>
      <c r="AA225" s="2" t="s">
        <v>206</v>
      </c>
      <c r="AF225" s="44" t="str">
        <f>_xlfn.XLOOKUP($A225,'B-1_状況付与計画様式'!D:D,'B-1_状況付与計画様式'!N:N,"")</f>
        <v>電話</v>
      </c>
      <c r="AG225" s="44"/>
      <c r="AH225" s="44"/>
      <c r="AI225" s="44"/>
      <c r="AJ225" s="44"/>
      <c r="AK225" s="44"/>
      <c r="AN225" s="3" t="s">
        <v>207</v>
      </c>
    </row>
    <row r="226" spans="1:41" ht="21" customHeight="1">
      <c r="B226" s="77" t="s">
        <v>208</v>
      </c>
      <c r="C226" s="77"/>
      <c r="D226" s="77"/>
      <c r="E226" s="77"/>
      <c r="F226" s="77"/>
      <c r="G226" s="77"/>
      <c r="H226" s="82">
        <f>_xlfn.XLOOKUP($A225,'B-1_状況付与計画様式'!D:D,'B-1_状況付与計画様式'!F:F,"")</f>
        <v>0.38541666666666702</v>
      </c>
      <c r="I226" s="78"/>
      <c r="J226" s="78"/>
      <c r="K226" s="78"/>
      <c r="L226" s="78"/>
      <c r="M226" s="78"/>
      <c r="N226" s="4"/>
      <c r="O226" s="88" t="s">
        <v>209</v>
      </c>
      <c r="P226" s="88"/>
      <c r="Q226" s="88"/>
      <c r="R226" s="88"/>
      <c r="S226" s="88"/>
      <c r="T226" s="89">
        <f>_xlfn.XLOOKUP($A225,'B-1_状況付与計画様式'!D:D,'B-1_状況付与計画様式'!G:G,"")</f>
        <v>0.38541666666666702</v>
      </c>
      <c r="U226" s="89"/>
      <c r="V226" s="89"/>
      <c r="W226" s="42"/>
      <c r="X226" s="4"/>
      <c r="Y226" s="4"/>
      <c r="Z226" s="4"/>
      <c r="AA226" s="45" t="str">
        <f>_xlfn.XLOOKUP($A225,'B-1_状況付与計画様式'!D:D,'B-1_状況付与計画様式'!N:N,"")</f>
        <v>電話</v>
      </c>
      <c r="AB226" s="46"/>
      <c r="AC226" s="46"/>
      <c r="AD226" s="46"/>
      <c r="AE226" s="46"/>
      <c r="AF226" s="46"/>
      <c r="AG226" s="46"/>
      <c r="AH226" s="46">
        <f>_xlfn.XLOOKUP($A225,'B-1_状況付与計画様式'!D:D,'B-1_状況付与計画様式'!D:D,"")</f>
        <v>10</v>
      </c>
      <c r="AI226" s="46"/>
      <c r="AJ226" s="46"/>
      <c r="AK226" s="46"/>
      <c r="AL226" s="46"/>
      <c r="AM226" s="46"/>
      <c r="AN226" s="83"/>
      <c r="AO226" s="4"/>
    </row>
    <row r="227" spans="1:41" ht="21" customHeight="1">
      <c r="B227" s="77"/>
      <c r="C227" s="77"/>
      <c r="D227" s="77"/>
      <c r="E227" s="77"/>
      <c r="F227" s="77"/>
      <c r="G227" s="77"/>
      <c r="H227" s="78"/>
      <c r="I227" s="78"/>
      <c r="J227" s="78"/>
      <c r="K227" s="78"/>
      <c r="L227" s="78"/>
      <c r="M227" s="78"/>
      <c r="N227" s="4"/>
      <c r="O227" s="88"/>
      <c r="P227" s="88"/>
      <c r="Q227" s="88"/>
      <c r="R227" s="88"/>
      <c r="S227" s="88"/>
      <c r="T227" s="89"/>
      <c r="U227" s="89"/>
      <c r="V227" s="89"/>
      <c r="W227" s="41" t="s">
        <v>210</v>
      </c>
      <c r="X227" s="4"/>
      <c r="Y227" s="4"/>
      <c r="Z227" s="4"/>
      <c r="AA227" s="47"/>
      <c r="AB227" s="48"/>
      <c r="AC227" s="48"/>
      <c r="AD227" s="48"/>
      <c r="AE227" s="48"/>
      <c r="AF227" s="48"/>
      <c r="AG227" s="48"/>
      <c r="AH227" s="48"/>
      <c r="AI227" s="48"/>
      <c r="AJ227" s="48"/>
      <c r="AK227" s="48"/>
      <c r="AL227" s="48"/>
      <c r="AM227" s="48"/>
      <c r="AN227" s="84"/>
      <c r="AO227" s="4"/>
    </row>
    <row r="228" spans="1:41" ht="21" customHeight="1">
      <c r="B228" s="77" t="s">
        <v>211</v>
      </c>
      <c r="C228" s="77"/>
      <c r="D228" s="77"/>
      <c r="E228" s="77"/>
      <c r="F228" s="77"/>
      <c r="G228" s="77"/>
      <c r="H228" s="85" t="str">
        <f>_xlfn.XLOOKUP($A225,'B-1_状況付与計画様式'!D:D,'B-1_状況付与計画様式'!L:L,"")</f>
        <v>報道機関</v>
      </c>
      <c r="I228" s="85"/>
      <c r="J228" s="85"/>
      <c r="K228" s="85"/>
      <c r="L228" s="85"/>
      <c r="M228" s="85"/>
      <c r="N228" s="86" t="s">
        <v>212</v>
      </c>
      <c r="O228" s="86"/>
      <c r="P228" s="87" t="s">
        <v>213</v>
      </c>
      <c r="Q228" s="87"/>
      <c r="R228" s="87"/>
      <c r="S228" s="87"/>
      <c r="T228" s="87"/>
      <c r="U228" s="85" t="str">
        <f>_xlfn.XLOOKUP($A225,'B-1_状況付与計画様式'!D:D,'B-1_状況付与計画様式'!M:M,"")</f>
        <v>市災害警戒本部</v>
      </c>
      <c r="V228" s="85"/>
      <c r="W228" s="85"/>
      <c r="X228" s="85"/>
      <c r="Y228" s="85"/>
      <c r="Z228" s="85"/>
      <c r="AA228" s="45" t="s">
        <v>214</v>
      </c>
      <c r="AB228" s="46"/>
      <c r="AC228" s="46"/>
      <c r="AD228" s="46"/>
      <c r="AE228" s="46"/>
      <c r="AF228" s="46"/>
      <c r="AG228" s="46"/>
      <c r="AH228" s="49" t="str">
        <f>_xlfn.XLOOKUP($A225,'B-1_状況付与計画様式'!D:D,'B-1_状況付与計画様式'!H:H,"")</f>
        <v>レベル２</v>
      </c>
      <c r="AI228" s="49"/>
      <c r="AJ228" s="49"/>
      <c r="AK228" s="49"/>
      <c r="AL228" s="49"/>
      <c r="AM228" s="49"/>
      <c r="AN228" s="50"/>
      <c r="AO228" s="4"/>
    </row>
    <row r="229" spans="1:41" ht="21" customHeight="1">
      <c r="B229" s="77"/>
      <c r="C229" s="77"/>
      <c r="D229" s="77"/>
      <c r="E229" s="77"/>
      <c r="F229" s="77"/>
      <c r="G229" s="77"/>
      <c r="H229" s="85"/>
      <c r="I229" s="85"/>
      <c r="J229" s="85"/>
      <c r="K229" s="85"/>
      <c r="L229" s="85"/>
      <c r="M229" s="85"/>
      <c r="N229" s="86"/>
      <c r="O229" s="86"/>
      <c r="P229" s="87"/>
      <c r="Q229" s="87"/>
      <c r="R229" s="87"/>
      <c r="S229" s="87"/>
      <c r="T229" s="87"/>
      <c r="U229" s="85"/>
      <c r="V229" s="85"/>
      <c r="W229" s="85"/>
      <c r="X229" s="85"/>
      <c r="Y229" s="85"/>
      <c r="Z229" s="85"/>
      <c r="AA229" s="47"/>
      <c r="AB229" s="48"/>
      <c r="AC229" s="48"/>
      <c r="AD229" s="48"/>
      <c r="AE229" s="48"/>
      <c r="AF229" s="48"/>
      <c r="AG229" s="48"/>
      <c r="AH229" s="51"/>
      <c r="AI229" s="51"/>
      <c r="AJ229" s="51"/>
      <c r="AK229" s="51"/>
      <c r="AL229" s="51"/>
      <c r="AM229" s="51"/>
      <c r="AN229" s="52"/>
      <c r="AO229" s="4"/>
    </row>
    <row r="230" spans="1:41" ht="21" customHeight="1">
      <c r="B230" s="5"/>
      <c r="D230" s="6" t="s">
        <v>215</v>
      </c>
      <c r="F230" s="7"/>
    </row>
    <row r="231" spans="1:41" ht="21" customHeight="1">
      <c r="B231" s="77" t="s">
        <v>216</v>
      </c>
      <c r="C231" s="77"/>
      <c r="D231" s="77"/>
      <c r="E231" s="77"/>
      <c r="F231" s="77"/>
      <c r="G231" s="77"/>
      <c r="H231" s="78" t="str">
        <f>_xlfn.XLOOKUP($A225,'B-1_状況付与計画様式'!D:D,'B-1_状況付与計画様式'!I:I,"")</f>
        <v>報道機関からの問合せ</v>
      </c>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c r="AN231" s="78"/>
      <c r="AO231" s="8"/>
    </row>
    <row r="232" spans="1:41" ht="21" customHeight="1">
      <c r="B232" s="77"/>
      <c r="C232" s="77"/>
      <c r="D232" s="77"/>
      <c r="E232" s="77"/>
      <c r="F232" s="77"/>
      <c r="G232" s="77"/>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4"/>
    </row>
    <row r="234" spans="1:41" ht="21" customHeight="1">
      <c r="B234" s="62" t="str">
        <f>_xlfn.XLOOKUP($A225,'B-1_状況付与計画様式'!D:D,'B-1_状況付与計画様式'!J:J,"")</f>
        <v>・〇〇山で噴火警戒レベルがレベル２（火口周辺規制）に上がりましたが、現在の登山者の状況を教えてください。
・また、登山道の立入規制や道路の通行規制はおこなっているのでしょうか。
・避難指示等の発令予定はありますか。</v>
      </c>
      <c r="C234" s="63"/>
      <c r="D234" s="63"/>
      <c r="E234" s="63"/>
      <c r="F234" s="63"/>
      <c r="G234" s="63"/>
      <c r="H234" s="63"/>
      <c r="I234" s="63"/>
      <c r="J234" s="63"/>
      <c r="K234" s="63"/>
      <c r="L234" s="63"/>
      <c r="M234" s="63"/>
      <c r="N234" s="63"/>
      <c r="O234" s="63"/>
      <c r="P234" s="63"/>
      <c r="Q234" s="63"/>
      <c r="R234" s="63"/>
      <c r="S234" s="63"/>
      <c r="T234" s="63"/>
      <c r="U234" s="63"/>
      <c r="V234" s="63"/>
      <c r="W234" s="63"/>
      <c r="X234" s="64"/>
      <c r="Y234" s="79" t="s">
        <v>217</v>
      </c>
      <c r="Z234" s="80"/>
      <c r="AA234" s="80"/>
      <c r="AB234" s="80"/>
      <c r="AC234" s="80"/>
      <c r="AD234" s="80"/>
      <c r="AE234" s="80"/>
      <c r="AF234" s="80"/>
      <c r="AG234" s="80"/>
      <c r="AH234" s="80"/>
      <c r="AI234" s="80"/>
      <c r="AJ234" s="80"/>
      <c r="AK234" s="80"/>
      <c r="AL234" s="80"/>
      <c r="AM234" s="80"/>
      <c r="AN234" s="80"/>
      <c r="AO234" s="81"/>
    </row>
    <row r="235" spans="1:41" ht="21" customHeight="1">
      <c r="B235" s="65"/>
      <c r="C235" s="66"/>
      <c r="D235" s="66"/>
      <c r="E235" s="66"/>
      <c r="F235" s="66"/>
      <c r="G235" s="66"/>
      <c r="H235" s="66"/>
      <c r="I235" s="66"/>
      <c r="J235" s="66"/>
      <c r="K235" s="66"/>
      <c r="L235" s="66"/>
      <c r="M235" s="66"/>
      <c r="N235" s="66"/>
      <c r="O235" s="66"/>
      <c r="P235" s="66"/>
      <c r="Q235" s="66"/>
      <c r="R235" s="66"/>
      <c r="S235" s="66"/>
      <c r="T235" s="66"/>
      <c r="U235" s="66"/>
      <c r="V235" s="66"/>
      <c r="W235" s="66"/>
      <c r="X235" s="67"/>
      <c r="Y235" s="68" t="s">
        <v>218</v>
      </c>
      <c r="Z235" s="69"/>
      <c r="AA235" s="69"/>
      <c r="AB235" s="69"/>
      <c r="AC235" s="69"/>
      <c r="AD235" s="69"/>
      <c r="AE235" s="69"/>
      <c r="AF235" s="69"/>
      <c r="AG235" s="69"/>
      <c r="AH235" s="69"/>
      <c r="AI235" s="69"/>
      <c r="AJ235" s="69"/>
      <c r="AK235" s="69"/>
      <c r="AL235" s="69"/>
      <c r="AM235" s="69"/>
      <c r="AN235" s="69"/>
      <c r="AO235" s="70"/>
    </row>
    <row r="236" spans="1:41" ht="21" customHeight="1">
      <c r="B236" s="65"/>
      <c r="C236" s="66"/>
      <c r="D236" s="66"/>
      <c r="E236" s="66"/>
      <c r="F236" s="66"/>
      <c r="G236" s="66"/>
      <c r="H236" s="66"/>
      <c r="I236" s="66"/>
      <c r="J236" s="66"/>
      <c r="K236" s="66"/>
      <c r="L236" s="66"/>
      <c r="M236" s="66"/>
      <c r="N236" s="66"/>
      <c r="O236" s="66"/>
      <c r="P236" s="66"/>
      <c r="Q236" s="66"/>
      <c r="R236" s="66"/>
      <c r="S236" s="66"/>
      <c r="T236" s="66"/>
      <c r="U236" s="66"/>
      <c r="V236" s="66"/>
      <c r="W236" s="66"/>
      <c r="X236" s="67"/>
      <c r="Y236" s="68"/>
      <c r="Z236" s="69"/>
      <c r="AA236" s="69"/>
      <c r="AB236" s="69"/>
      <c r="AC236" s="69"/>
      <c r="AD236" s="69"/>
      <c r="AE236" s="69"/>
      <c r="AF236" s="69"/>
      <c r="AG236" s="69"/>
      <c r="AH236" s="69"/>
      <c r="AI236" s="69"/>
      <c r="AJ236" s="69"/>
      <c r="AK236" s="69"/>
      <c r="AL236" s="69"/>
      <c r="AM236" s="69"/>
      <c r="AN236" s="69"/>
      <c r="AO236" s="70"/>
    </row>
    <row r="237" spans="1:41" ht="21" customHeight="1">
      <c r="B237" s="65"/>
      <c r="C237" s="66"/>
      <c r="D237" s="66"/>
      <c r="E237" s="66"/>
      <c r="F237" s="66"/>
      <c r="G237" s="66"/>
      <c r="H237" s="66"/>
      <c r="I237" s="66"/>
      <c r="J237" s="66"/>
      <c r="K237" s="66"/>
      <c r="L237" s="66"/>
      <c r="M237" s="66"/>
      <c r="N237" s="66"/>
      <c r="O237" s="66"/>
      <c r="P237" s="66"/>
      <c r="Q237" s="66"/>
      <c r="R237" s="66"/>
      <c r="S237" s="66"/>
      <c r="T237" s="66"/>
      <c r="U237" s="66"/>
      <c r="V237" s="66"/>
      <c r="W237" s="66"/>
      <c r="X237" s="67"/>
      <c r="Y237" s="68"/>
      <c r="Z237" s="69"/>
      <c r="AA237" s="69"/>
      <c r="AB237" s="69"/>
      <c r="AC237" s="69"/>
      <c r="AD237" s="69"/>
      <c r="AE237" s="69"/>
      <c r="AF237" s="69"/>
      <c r="AG237" s="69"/>
      <c r="AH237" s="69"/>
      <c r="AI237" s="69"/>
      <c r="AJ237" s="69"/>
      <c r="AK237" s="69"/>
      <c r="AL237" s="69"/>
      <c r="AM237" s="69"/>
      <c r="AN237" s="69"/>
      <c r="AO237" s="70"/>
    </row>
    <row r="238" spans="1:41" ht="21" customHeight="1">
      <c r="B238" s="65"/>
      <c r="C238" s="66"/>
      <c r="D238" s="66"/>
      <c r="E238" s="66"/>
      <c r="F238" s="66"/>
      <c r="G238" s="66"/>
      <c r="H238" s="66"/>
      <c r="I238" s="66"/>
      <c r="J238" s="66"/>
      <c r="K238" s="66"/>
      <c r="L238" s="66"/>
      <c r="M238" s="66"/>
      <c r="N238" s="66"/>
      <c r="O238" s="66"/>
      <c r="P238" s="66"/>
      <c r="Q238" s="66"/>
      <c r="R238" s="66"/>
      <c r="S238" s="66"/>
      <c r="T238" s="66"/>
      <c r="U238" s="66"/>
      <c r="V238" s="66"/>
      <c r="W238" s="66"/>
      <c r="X238" s="67"/>
      <c r="Y238" s="68"/>
      <c r="Z238" s="69"/>
      <c r="AA238" s="69"/>
      <c r="AB238" s="69"/>
      <c r="AC238" s="69"/>
      <c r="AD238" s="69"/>
      <c r="AE238" s="69"/>
      <c r="AF238" s="69"/>
      <c r="AG238" s="69"/>
      <c r="AH238" s="69"/>
      <c r="AI238" s="69"/>
      <c r="AJ238" s="69"/>
      <c r="AK238" s="69"/>
      <c r="AL238" s="69"/>
      <c r="AM238" s="69"/>
      <c r="AN238" s="69"/>
      <c r="AO238" s="70"/>
    </row>
    <row r="239" spans="1:41" ht="21" customHeight="1">
      <c r="B239" s="65"/>
      <c r="C239" s="66"/>
      <c r="D239" s="66"/>
      <c r="E239" s="66"/>
      <c r="F239" s="66"/>
      <c r="G239" s="66"/>
      <c r="H239" s="66"/>
      <c r="I239" s="66"/>
      <c r="J239" s="66"/>
      <c r="K239" s="66"/>
      <c r="L239" s="66"/>
      <c r="M239" s="66"/>
      <c r="N239" s="66"/>
      <c r="O239" s="66"/>
      <c r="P239" s="66"/>
      <c r="Q239" s="66"/>
      <c r="R239" s="66"/>
      <c r="S239" s="66"/>
      <c r="T239" s="66"/>
      <c r="U239" s="66"/>
      <c r="V239" s="66"/>
      <c r="W239" s="66"/>
      <c r="X239" s="67"/>
      <c r="Y239" s="71" t="s">
        <v>219</v>
      </c>
      <c r="Z239" s="72"/>
      <c r="AA239" s="72"/>
      <c r="AB239" s="72"/>
      <c r="AC239" s="72"/>
      <c r="AD239" s="72"/>
      <c r="AE239" s="72"/>
      <c r="AF239" s="72"/>
      <c r="AG239" s="72"/>
      <c r="AH239" s="72"/>
      <c r="AI239" s="72"/>
      <c r="AJ239" s="72"/>
      <c r="AK239" s="72"/>
      <c r="AL239" s="72"/>
      <c r="AM239" s="72"/>
      <c r="AN239" s="72"/>
      <c r="AO239" s="73"/>
    </row>
    <row r="240" spans="1:41" ht="21" customHeight="1">
      <c r="B240" s="65"/>
      <c r="C240" s="66"/>
      <c r="D240" s="66"/>
      <c r="E240" s="66"/>
      <c r="F240" s="66"/>
      <c r="G240" s="66"/>
      <c r="H240" s="66"/>
      <c r="I240" s="66"/>
      <c r="J240" s="66"/>
      <c r="K240" s="66"/>
      <c r="L240" s="66"/>
      <c r="M240" s="66"/>
      <c r="N240" s="66"/>
      <c r="O240" s="66"/>
      <c r="P240" s="66"/>
      <c r="Q240" s="66"/>
      <c r="R240" s="66"/>
      <c r="S240" s="66"/>
      <c r="T240" s="66"/>
      <c r="U240" s="66"/>
      <c r="V240" s="66"/>
      <c r="W240" s="66"/>
      <c r="X240" s="67"/>
      <c r="Y240" s="74" t="s">
        <v>220</v>
      </c>
      <c r="Z240" s="75"/>
      <c r="AA240" s="75"/>
      <c r="AB240" s="75"/>
      <c r="AC240" s="75"/>
      <c r="AD240" s="75"/>
      <c r="AE240" s="75"/>
      <c r="AF240" s="75"/>
      <c r="AG240" s="75"/>
      <c r="AH240" s="75"/>
      <c r="AI240" s="75"/>
      <c r="AJ240" s="75"/>
      <c r="AK240" s="75"/>
      <c r="AL240" s="75"/>
      <c r="AM240" s="75"/>
      <c r="AN240" s="75"/>
      <c r="AO240" s="76"/>
    </row>
    <row r="241" spans="1:41" ht="21" customHeight="1">
      <c r="B241" s="65"/>
      <c r="C241" s="66"/>
      <c r="D241" s="66"/>
      <c r="E241" s="66"/>
      <c r="F241" s="66"/>
      <c r="G241" s="66"/>
      <c r="H241" s="66"/>
      <c r="I241" s="66"/>
      <c r="J241" s="66"/>
      <c r="K241" s="66"/>
      <c r="L241" s="66"/>
      <c r="M241" s="66"/>
      <c r="N241" s="66"/>
      <c r="O241" s="66"/>
      <c r="P241" s="66"/>
      <c r="Q241" s="66"/>
      <c r="R241" s="66"/>
      <c r="S241" s="66"/>
      <c r="T241" s="66"/>
      <c r="U241" s="66"/>
      <c r="V241" s="66"/>
      <c r="W241" s="66"/>
      <c r="X241" s="67"/>
      <c r="Y241" s="74"/>
      <c r="Z241" s="75"/>
      <c r="AA241" s="75"/>
      <c r="AB241" s="75"/>
      <c r="AC241" s="75"/>
      <c r="AD241" s="75"/>
      <c r="AE241" s="75"/>
      <c r="AF241" s="75"/>
      <c r="AG241" s="75"/>
      <c r="AH241" s="75"/>
      <c r="AI241" s="75"/>
      <c r="AJ241" s="75"/>
      <c r="AK241" s="75"/>
      <c r="AL241" s="75"/>
      <c r="AM241" s="75"/>
      <c r="AN241" s="75"/>
      <c r="AO241" s="76"/>
    </row>
    <row r="242" spans="1:41" ht="21" customHeight="1">
      <c r="B242" s="65"/>
      <c r="C242" s="66"/>
      <c r="D242" s="66"/>
      <c r="E242" s="66"/>
      <c r="F242" s="66"/>
      <c r="G242" s="66"/>
      <c r="H242" s="66"/>
      <c r="I242" s="66"/>
      <c r="J242" s="66"/>
      <c r="K242" s="66"/>
      <c r="L242" s="66"/>
      <c r="M242" s="66"/>
      <c r="N242" s="66"/>
      <c r="O242" s="66"/>
      <c r="P242" s="66"/>
      <c r="Q242" s="66"/>
      <c r="R242" s="66"/>
      <c r="S242" s="66"/>
      <c r="T242" s="66"/>
      <c r="U242" s="66"/>
      <c r="V242" s="66"/>
      <c r="W242" s="66"/>
      <c r="X242" s="67"/>
      <c r="Y242" s="10" t="s">
        <v>221</v>
      </c>
      <c r="Z242" s="9"/>
      <c r="AA242" s="9"/>
      <c r="AB242" s="9"/>
      <c r="AC242" s="9"/>
      <c r="AD242" s="9"/>
      <c r="AE242" s="9"/>
      <c r="AF242" s="9"/>
      <c r="AG242" s="9"/>
      <c r="AH242" s="9"/>
      <c r="AI242" s="9"/>
      <c r="AJ242" s="9"/>
      <c r="AK242" s="9"/>
      <c r="AL242" s="9"/>
      <c r="AM242" s="9"/>
      <c r="AN242" s="9"/>
      <c r="AO242" s="11"/>
    </row>
    <row r="243" spans="1:41" ht="21" customHeight="1">
      <c r="B243" s="65"/>
      <c r="C243" s="66"/>
      <c r="D243" s="66"/>
      <c r="E243" s="66"/>
      <c r="F243" s="66"/>
      <c r="G243" s="66"/>
      <c r="H243" s="66"/>
      <c r="I243" s="66"/>
      <c r="J243" s="66"/>
      <c r="K243" s="66"/>
      <c r="L243" s="66"/>
      <c r="M243" s="66"/>
      <c r="N243" s="66"/>
      <c r="O243" s="66"/>
      <c r="P243" s="66"/>
      <c r="Q243" s="66"/>
      <c r="R243" s="66"/>
      <c r="S243" s="66"/>
      <c r="T243" s="66"/>
      <c r="U243" s="66"/>
      <c r="V243" s="66"/>
      <c r="W243" s="66"/>
      <c r="X243" s="67"/>
      <c r="Y243" s="10" t="s">
        <v>221</v>
      </c>
      <c r="Z243" s="9"/>
      <c r="AA243" s="9"/>
      <c r="AB243" s="9"/>
      <c r="AC243" s="9"/>
      <c r="AD243" s="9"/>
      <c r="AE243" s="9"/>
      <c r="AF243" s="9"/>
      <c r="AG243" s="9"/>
      <c r="AH243" s="9"/>
      <c r="AI243" s="9"/>
      <c r="AJ243" s="9"/>
      <c r="AK243" s="9"/>
      <c r="AL243" s="9"/>
      <c r="AM243" s="9"/>
      <c r="AN243" s="9"/>
      <c r="AO243" s="11"/>
    </row>
    <row r="244" spans="1:41" ht="21" customHeight="1">
      <c r="B244" s="65"/>
      <c r="C244" s="66"/>
      <c r="D244" s="66"/>
      <c r="E244" s="66"/>
      <c r="F244" s="66"/>
      <c r="G244" s="66"/>
      <c r="H244" s="66"/>
      <c r="I244" s="66"/>
      <c r="J244" s="66"/>
      <c r="K244" s="66"/>
      <c r="L244" s="66"/>
      <c r="M244" s="66"/>
      <c r="N244" s="66"/>
      <c r="O244" s="66"/>
      <c r="P244" s="66"/>
      <c r="Q244" s="66"/>
      <c r="R244" s="66"/>
      <c r="S244" s="66"/>
      <c r="T244" s="66"/>
      <c r="U244" s="66"/>
      <c r="V244" s="66"/>
      <c r="W244" s="66"/>
      <c r="X244" s="67"/>
      <c r="Y244" s="10" t="s">
        <v>221</v>
      </c>
      <c r="Z244" s="9"/>
      <c r="AA244" s="9"/>
      <c r="AB244" s="9"/>
      <c r="AC244" s="9"/>
      <c r="AD244" s="9"/>
      <c r="AE244" s="9"/>
      <c r="AF244" s="9"/>
      <c r="AG244" s="9"/>
      <c r="AH244" s="9"/>
      <c r="AI244" s="9"/>
      <c r="AJ244" s="9"/>
      <c r="AK244" s="9"/>
      <c r="AL244" s="9"/>
      <c r="AM244" s="9"/>
      <c r="AN244" s="9"/>
      <c r="AO244" s="11"/>
    </row>
    <row r="245" spans="1:41" ht="21" customHeight="1">
      <c r="B245" s="65"/>
      <c r="C245" s="66"/>
      <c r="D245" s="66"/>
      <c r="E245" s="66"/>
      <c r="F245" s="66"/>
      <c r="G245" s="66"/>
      <c r="H245" s="66"/>
      <c r="I245" s="66"/>
      <c r="J245" s="66"/>
      <c r="K245" s="66"/>
      <c r="L245" s="66"/>
      <c r="M245" s="66"/>
      <c r="N245" s="66"/>
      <c r="O245" s="66"/>
      <c r="P245" s="66"/>
      <c r="Q245" s="66"/>
      <c r="R245" s="66"/>
      <c r="S245" s="66"/>
      <c r="T245" s="66"/>
      <c r="U245" s="66"/>
      <c r="V245" s="66"/>
      <c r="W245" s="66"/>
      <c r="X245" s="67"/>
      <c r="Y245" s="10" t="s">
        <v>221</v>
      </c>
      <c r="Z245" s="9"/>
      <c r="AA245" s="9"/>
      <c r="AB245" s="9"/>
      <c r="AC245" s="9"/>
      <c r="AD245" s="9"/>
      <c r="AE245" s="9"/>
      <c r="AF245" s="9"/>
      <c r="AG245" s="9"/>
      <c r="AH245" s="9"/>
      <c r="AI245" s="9"/>
      <c r="AJ245" s="9"/>
      <c r="AK245" s="9"/>
      <c r="AL245" s="9"/>
      <c r="AM245" s="9"/>
      <c r="AN245" s="9"/>
      <c r="AO245" s="11"/>
    </row>
    <row r="246" spans="1:41" ht="21" customHeight="1">
      <c r="B246" s="65"/>
      <c r="C246" s="66"/>
      <c r="D246" s="66"/>
      <c r="E246" s="66"/>
      <c r="F246" s="66"/>
      <c r="G246" s="66"/>
      <c r="H246" s="66"/>
      <c r="I246" s="66"/>
      <c r="J246" s="66"/>
      <c r="K246" s="66"/>
      <c r="L246" s="66"/>
      <c r="M246" s="66"/>
      <c r="N246" s="66"/>
      <c r="O246" s="66"/>
      <c r="P246" s="66"/>
      <c r="Q246" s="66"/>
      <c r="R246" s="66"/>
      <c r="S246" s="66"/>
      <c r="T246" s="66"/>
      <c r="U246" s="66"/>
      <c r="V246" s="66"/>
      <c r="W246" s="66"/>
      <c r="X246" s="67"/>
      <c r="Y246" s="10"/>
      <c r="Z246" s="37" t="s">
        <v>222</v>
      </c>
      <c r="AA246" s="9"/>
      <c r="AB246" s="9"/>
      <c r="AC246" s="9"/>
      <c r="AD246" s="9"/>
      <c r="AE246" s="9"/>
      <c r="AF246" s="9"/>
      <c r="AG246" s="9"/>
      <c r="AH246" s="9"/>
      <c r="AI246" s="9"/>
      <c r="AJ246" s="9"/>
      <c r="AK246" s="9"/>
      <c r="AL246" s="9"/>
      <c r="AM246" s="9"/>
      <c r="AN246" s="9"/>
      <c r="AO246" s="11"/>
    </row>
    <row r="247" spans="1:41" ht="21" customHeight="1">
      <c r="B247" s="53" t="s">
        <v>223</v>
      </c>
      <c r="C247" s="54"/>
      <c r="D247" s="54"/>
      <c r="E247" s="54"/>
      <c r="F247" s="54" t="str">
        <f>_xlfn.XLOOKUP($A225,'B-1_状況付与計画様式'!D:D,'B-1_状況付与計画様式'!K:K,"")</f>
        <v>・情報収集に基づき、正確な状況を回答できる。
（登山届の提出状況、通行規制状況、避難情報の発令予定等）</v>
      </c>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9"/>
    </row>
    <row r="248" spans="1:41" ht="21" customHeight="1">
      <c r="B248" s="55"/>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60"/>
    </row>
    <row r="249" spans="1:41" ht="21" customHeight="1" thickBot="1">
      <c r="B249" s="57"/>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61"/>
    </row>
    <row r="250" spans="1:41" ht="21" customHeight="1" thickBot="1">
      <c r="A250" s="34">
        <f>A225+1</f>
        <v>11</v>
      </c>
      <c r="B250" s="1" t="s">
        <v>205</v>
      </c>
      <c r="H250" s="33"/>
      <c r="I250" s="33"/>
      <c r="J250" s="33"/>
      <c r="AA250" s="2" t="s">
        <v>206</v>
      </c>
      <c r="AF250" s="44" t="str">
        <f>_xlfn.XLOOKUP($A250,'B-1_状況付与計画様式'!D:D,'B-1_状況付与計画様式'!N:N,"")</f>
        <v>付与票</v>
      </c>
      <c r="AG250" s="44"/>
      <c r="AH250" s="44"/>
      <c r="AI250" s="44"/>
      <c r="AJ250" s="44"/>
      <c r="AK250" s="44"/>
      <c r="AN250" s="3" t="s">
        <v>207</v>
      </c>
    </row>
    <row r="251" spans="1:41" ht="21" customHeight="1">
      <c r="B251" s="77" t="s">
        <v>208</v>
      </c>
      <c r="C251" s="77"/>
      <c r="D251" s="77"/>
      <c r="E251" s="77"/>
      <c r="F251" s="77"/>
      <c r="G251" s="77"/>
      <c r="H251" s="82">
        <f>_xlfn.XLOOKUP($A250,'B-1_状況付与計画様式'!D:D,'B-1_状況付与計画様式'!F:F,"")</f>
        <v>0.38888888888888901</v>
      </c>
      <c r="I251" s="78"/>
      <c r="J251" s="78"/>
      <c r="K251" s="78"/>
      <c r="L251" s="78"/>
      <c r="M251" s="78"/>
      <c r="N251" s="4"/>
      <c r="O251" s="88" t="s">
        <v>209</v>
      </c>
      <c r="P251" s="88"/>
      <c r="Q251" s="88"/>
      <c r="R251" s="88"/>
      <c r="S251" s="88"/>
      <c r="T251" s="89">
        <f>_xlfn.XLOOKUP($A250,'B-1_状況付与計画様式'!D:D,'B-1_状況付与計画様式'!G:G,"")</f>
        <v>0.38888888888888901</v>
      </c>
      <c r="U251" s="89"/>
      <c r="V251" s="89"/>
      <c r="W251" s="42"/>
      <c r="X251" s="4"/>
      <c r="Y251" s="4"/>
      <c r="Z251" s="4"/>
      <c r="AA251" s="45" t="str">
        <f>_xlfn.XLOOKUP($A250,'B-1_状況付与計画様式'!D:D,'B-1_状況付与計画様式'!N:N,"")</f>
        <v>付与票</v>
      </c>
      <c r="AB251" s="46"/>
      <c r="AC251" s="46"/>
      <c r="AD251" s="46"/>
      <c r="AE251" s="46"/>
      <c r="AF251" s="46"/>
      <c r="AG251" s="46"/>
      <c r="AH251" s="46">
        <f>_xlfn.XLOOKUP($A250,'B-1_状況付与計画様式'!D:D,'B-1_状況付与計画様式'!D:D,"")</f>
        <v>11</v>
      </c>
      <c r="AI251" s="46"/>
      <c r="AJ251" s="46"/>
      <c r="AK251" s="46"/>
      <c r="AL251" s="46"/>
      <c r="AM251" s="46"/>
      <c r="AN251" s="83"/>
      <c r="AO251" s="4"/>
    </row>
    <row r="252" spans="1:41" ht="21" customHeight="1">
      <c r="B252" s="77"/>
      <c r="C252" s="77"/>
      <c r="D252" s="77"/>
      <c r="E252" s="77"/>
      <c r="F252" s="77"/>
      <c r="G252" s="77"/>
      <c r="H252" s="78"/>
      <c r="I252" s="78"/>
      <c r="J252" s="78"/>
      <c r="K252" s="78"/>
      <c r="L252" s="78"/>
      <c r="M252" s="78"/>
      <c r="N252" s="4"/>
      <c r="O252" s="88"/>
      <c r="P252" s="88"/>
      <c r="Q252" s="88"/>
      <c r="R252" s="88"/>
      <c r="S252" s="88"/>
      <c r="T252" s="89"/>
      <c r="U252" s="89"/>
      <c r="V252" s="89"/>
      <c r="W252" s="41" t="s">
        <v>210</v>
      </c>
      <c r="X252" s="4"/>
      <c r="Y252" s="4"/>
      <c r="Z252" s="4"/>
      <c r="AA252" s="47"/>
      <c r="AB252" s="48"/>
      <c r="AC252" s="48"/>
      <c r="AD252" s="48"/>
      <c r="AE252" s="48"/>
      <c r="AF252" s="48"/>
      <c r="AG252" s="48"/>
      <c r="AH252" s="48"/>
      <c r="AI252" s="48"/>
      <c r="AJ252" s="48"/>
      <c r="AK252" s="48"/>
      <c r="AL252" s="48"/>
      <c r="AM252" s="48"/>
      <c r="AN252" s="84"/>
      <c r="AO252" s="4"/>
    </row>
    <row r="253" spans="1:41" ht="21" customHeight="1">
      <c r="B253" s="77" t="s">
        <v>211</v>
      </c>
      <c r="C253" s="77"/>
      <c r="D253" s="77"/>
      <c r="E253" s="77"/>
      <c r="F253" s="77"/>
      <c r="G253" s="77"/>
      <c r="H253" s="85" t="str">
        <f>_xlfn.XLOOKUP($A250,'B-1_状況付与計画様式'!D:D,'B-1_状況付与計画様式'!L:L,"")</f>
        <v>〇〇地方気象台</v>
      </c>
      <c r="I253" s="85"/>
      <c r="J253" s="85"/>
      <c r="K253" s="85"/>
      <c r="L253" s="85"/>
      <c r="M253" s="85"/>
      <c r="N253" s="86" t="s">
        <v>212</v>
      </c>
      <c r="O253" s="86"/>
      <c r="P253" s="87" t="s">
        <v>213</v>
      </c>
      <c r="Q253" s="87"/>
      <c r="R253" s="87"/>
      <c r="S253" s="87"/>
      <c r="T253" s="87"/>
      <c r="U253" s="85" t="str">
        <f>_xlfn.XLOOKUP($A250,'B-1_状況付与計画様式'!D:D,'B-1_状況付与計画様式'!M:M,"")</f>
        <v>県災害警戒本部</v>
      </c>
      <c r="V253" s="85"/>
      <c r="W253" s="85"/>
      <c r="X253" s="85"/>
      <c r="Y253" s="85"/>
      <c r="Z253" s="85"/>
      <c r="AA253" s="45" t="s">
        <v>214</v>
      </c>
      <c r="AB253" s="46"/>
      <c r="AC253" s="46"/>
      <c r="AD253" s="46"/>
      <c r="AE253" s="46"/>
      <c r="AF253" s="46"/>
      <c r="AG253" s="46"/>
      <c r="AH253" s="49" t="str">
        <f>_xlfn.XLOOKUP($A250,'B-1_状況付与計画様式'!D:D,'B-1_状況付与計画様式'!H:H,"")</f>
        <v>レベル2</v>
      </c>
      <c r="AI253" s="49"/>
      <c r="AJ253" s="49"/>
      <c r="AK253" s="49"/>
      <c r="AL253" s="49"/>
      <c r="AM253" s="49"/>
      <c r="AN253" s="50"/>
      <c r="AO253" s="4"/>
    </row>
    <row r="254" spans="1:41" ht="21" customHeight="1">
      <c r="B254" s="77"/>
      <c r="C254" s="77"/>
      <c r="D254" s="77"/>
      <c r="E254" s="77"/>
      <c r="F254" s="77"/>
      <c r="G254" s="77"/>
      <c r="H254" s="85"/>
      <c r="I254" s="85"/>
      <c r="J254" s="85"/>
      <c r="K254" s="85"/>
      <c r="L254" s="85"/>
      <c r="M254" s="85"/>
      <c r="N254" s="86"/>
      <c r="O254" s="86"/>
      <c r="P254" s="87"/>
      <c r="Q254" s="87"/>
      <c r="R254" s="87"/>
      <c r="S254" s="87"/>
      <c r="T254" s="87"/>
      <c r="U254" s="85"/>
      <c r="V254" s="85"/>
      <c r="W254" s="85"/>
      <c r="X254" s="85"/>
      <c r="Y254" s="85"/>
      <c r="Z254" s="85"/>
      <c r="AA254" s="47"/>
      <c r="AB254" s="48"/>
      <c r="AC254" s="48"/>
      <c r="AD254" s="48"/>
      <c r="AE254" s="48"/>
      <c r="AF254" s="48"/>
      <c r="AG254" s="48"/>
      <c r="AH254" s="51"/>
      <c r="AI254" s="51"/>
      <c r="AJ254" s="51"/>
      <c r="AK254" s="51"/>
      <c r="AL254" s="51"/>
      <c r="AM254" s="51"/>
      <c r="AN254" s="52"/>
      <c r="AO254" s="4"/>
    </row>
    <row r="255" spans="1:41" ht="21" customHeight="1">
      <c r="B255" s="5"/>
      <c r="D255" s="6" t="s">
        <v>215</v>
      </c>
      <c r="F255" s="7"/>
    </row>
    <row r="256" spans="1:41" ht="21" customHeight="1">
      <c r="B256" s="77" t="s">
        <v>216</v>
      </c>
      <c r="C256" s="77"/>
      <c r="D256" s="77"/>
      <c r="E256" s="77"/>
      <c r="F256" s="77"/>
      <c r="G256" s="77"/>
      <c r="H256" s="78" t="str">
        <f>_xlfn.XLOOKUP($A250,'B-1_状況付与計画様式'!D:D,'B-1_状況付与計画様式'!I:I,"")</f>
        <v>火山の状況に関する解説情報（臨時）の発表</v>
      </c>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8"/>
    </row>
    <row r="257" spans="2:41" ht="21" customHeight="1">
      <c r="B257" s="77"/>
      <c r="C257" s="77"/>
      <c r="D257" s="77"/>
      <c r="E257" s="77"/>
      <c r="F257" s="77"/>
      <c r="G257" s="77"/>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4"/>
    </row>
    <row r="259" spans="2:41" ht="21" customHeight="1">
      <c r="B259" s="62" t="str">
        <f>_xlfn.XLOOKUP($A250,'B-1_状況付与計画様式'!D:D,'B-1_状況付与計画様式'!J:J,"")</f>
        <v>・〇〇山では、〇時頃から火山性地震が増加しています。
・傾斜計等の観測データに特段変化は認められません。
・望遠観測では、天候不良のため噴煙の状況は不明です。
・〇〇山では、火口周辺に影響のある小規模な噴火が発生する可能性がありますので〇〇山から概ね〇㎞の範囲では、噴火に伴う弾道を描いて飛散する大きな噴石に警戒してください。
・降雨時には泥流や土石流に注意してください。</v>
      </c>
      <c r="C259" s="63"/>
      <c r="D259" s="63"/>
      <c r="E259" s="63"/>
      <c r="F259" s="63"/>
      <c r="G259" s="63"/>
      <c r="H259" s="63"/>
      <c r="I259" s="63"/>
      <c r="J259" s="63"/>
      <c r="K259" s="63"/>
      <c r="L259" s="63"/>
      <c r="M259" s="63"/>
      <c r="N259" s="63"/>
      <c r="O259" s="63"/>
      <c r="P259" s="63"/>
      <c r="Q259" s="63"/>
      <c r="R259" s="63"/>
      <c r="S259" s="63"/>
      <c r="T259" s="63"/>
      <c r="U259" s="63"/>
      <c r="V259" s="63"/>
      <c r="W259" s="63"/>
      <c r="X259" s="64"/>
      <c r="Y259" s="79" t="s">
        <v>217</v>
      </c>
      <c r="Z259" s="80"/>
      <c r="AA259" s="80"/>
      <c r="AB259" s="80"/>
      <c r="AC259" s="80"/>
      <c r="AD259" s="80"/>
      <c r="AE259" s="80"/>
      <c r="AF259" s="80"/>
      <c r="AG259" s="80"/>
      <c r="AH259" s="80"/>
      <c r="AI259" s="80"/>
      <c r="AJ259" s="80"/>
      <c r="AK259" s="80"/>
      <c r="AL259" s="80"/>
      <c r="AM259" s="80"/>
      <c r="AN259" s="80"/>
      <c r="AO259" s="81"/>
    </row>
    <row r="260" spans="2:41" ht="21" customHeight="1">
      <c r="B260" s="65"/>
      <c r="C260" s="66"/>
      <c r="D260" s="66"/>
      <c r="E260" s="66"/>
      <c r="F260" s="66"/>
      <c r="G260" s="66"/>
      <c r="H260" s="66"/>
      <c r="I260" s="66"/>
      <c r="J260" s="66"/>
      <c r="K260" s="66"/>
      <c r="L260" s="66"/>
      <c r="M260" s="66"/>
      <c r="N260" s="66"/>
      <c r="O260" s="66"/>
      <c r="P260" s="66"/>
      <c r="Q260" s="66"/>
      <c r="R260" s="66"/>
      <c r="S260" s="66"/>
      <c r="T260" s="66"/>
      <c r="U260" s="66"/>
      <c r="V260" s="66"/>
      <c r="W260" s="66"/>
      <c r="X260" s="67"/>
      <c r="Y260" s="68" t="s">
        <v>218</v>
      </c>
      <c r="Z260" s="69"/>
      <c r="AA260" s="69"/>
      <c r="AB260" s="69"/>
      <c r="AC260" s="69"/>
      <c r="AD260" s="69"/>
      <c r="AE260" s="69"/>
      <c r="AF260" s="69"/>
      <c r="AG260" s="69"/>
      <c r="AH260" s="69"/>
      <c r="AI260" s="69"/>
      <c r="AJ260" s="69"/>
      <c r="AK260" s="69"/>
      <c r="AL260" s="69"/>
      <c r="AM260" s="69"/>
      <c r="AN260" s="69"/>
      <c r="AO260" s="70"/>
    </row>
    <row r="261" spans="2:41" ht="21" customHeight="1">
      <c r="B261" s="65"/>
      <c r="C261" s="66"/>
      <c r="D261" s="66"/>
      <c r="E261" s="66"/>
      <c r="F261" s="66"/>
      <c r="G261" s="66"/>
      <c r="H261" s="66"/>
      <c r="I261" s="66"/>
      <c r="J261" s="66"/>
      <c r="K261" s="66"/>
      <c r="L261" s="66"/>
      <c r="M261" s="66"/>
      <c r="N261" s="66"/>
      <c r="O261" s="66"/>
      <c r="P261" s="66"/>
      <c r="Q261" s="66"/>
      <c r="R261" s="66"/>
      <c r="S261" s="66"/>
      <c r="T261" s="66"/>
      <c r="U261" s="66"/>
      <c r="V261" s="66"/>
      <c r="W261" s="66"/>
      <c r="X261" s="67"/>
      <c r="Y261" s="68"/>
      <c r="Z261" s="69"/>
      <c r="AA261" s="69"/>
      <c r="AB261" s="69"/>
      <c r="AC261" s="69"/>
      <c r="AD261" s="69"/>
      <c r="AE261" s="69"/>
      <c r="AF261" s="69"/>
      <c r="AG261" s="69"/>
      <c r="AH261" s="69"/>
      <c r="AI261" s="69"/>
      <c r="AJ261" s="69"/>
      <c r="AK261" s="69"/>
      <c r="AL261" s="69"/>
      <c r="AM261" s="69"/>
      <c r="AN261" s="69"/>
      <c r="AO261" s="70"/>
    </row>
    <row r="262" spans="2:41" ht="21" customHeight="1">
      <c r="B262" s="65"/>
      <c r="C262" s="66"/>
      <c r="D262" s="66"/>
      <c r="E262" s="66"/>
      <c r="F262" s="66"/>
      <c r="G262" s="66"/>
      <c r="H262" s="66"/>
      <c r="I262" s="66"/>
      <c r="J262" s="66"/>
      <c r="K262" s="66"/>
      <c r="L262" s="66"/>
      <c r="M262" s="66"/>
      <c r="N262" s="66"/>
      <c r="O262" s="66"/>
      <c r="P262" s="66"/>
      <c r="Q262" s="66"/>
      <c r="R262" s="66"/>
      <c r="S262" s="66"/>
      <c r="T262" s="66"/>
      <c r="U262" s="66"/>
      <c r="V262" s="66"/>
      <c r="W262" s="66"/>
      <c r="X262" s="67"/>
      <c r="Y262" s="68"/>
      <c r="Z262" s="69"/>
      <c r="AA262" s="69"/>
      <c r="AB262" s="69"/>
      <c r="AC262" s="69"/>
      <c r="AD262" s="69"/>
      <c r="AE262" s="69"/>
      <c r="AF262" s="69"/>
      <c r="AG262" s="69"/>
      <c r="AH262" s="69"/>
      <c r="AI262" s="69"/>
      <c r="AJ262" s="69"/>
      <c r="AK262" s="69"/>
      <c r="AL262" s="69"/>
      <c r="AM262" s="69"/>
      <c r="AN262" s="69"/>
      <c r="AO262" s="70"/>
    </row>
    <row r="263" spans="2:41" ht="21" customHeight="1">
      <c r="B263" s="65"/>
      <c r="C263" s="66"/>
      <c r="D263" s="66"/>
      <c r="E263" s="66"/>
      <c r="F263" s="66"/>
      <c r="G263" s="66"/>
      <c r="H263" s="66"/>
      <c r="I263" s="66"/>
      <c r="J263" s="66"/>
      <c r="K263" s="66"/>
      <c r="L263" s="66"/>
      <c r="M263" s="66"/>
      <c r="N263" s="66"/>
      <c r="O263" s="66"/>
      <c r="P263" s="66"/>
      <c r="Q263" s="66"/>
      <c r="R263" s="66"/>
      <c r="S263" s="66"/>
      <c r="T263" s="66"/>
      <c r="U263" s="66"/>
      <c r="V263" s="66"/>
      <c r="W263" s="66"/>
      <c r="X263" s="67"/>
      <c r="Y263" s="68"/>
      <c r="Z263" s="69"/>
      <c r="AA263" s="69"/>
      <c r="AB263" s="69"/>
      <c r="AC263" s="69"/>
      <c r="AD263" s="69"/>
      <c r="AE263" s="69"/>
      <c r="AF263" s="69"/>
      <c r="AG263" s="69"/>
      <c r="AH263" s="69"/>
      <c r="AI263" s="69"/>
      <c r="AJ263" s="69"/>
      <c r="AK263" s="69"/>
      <c r="AL263" s="69"/>
      <c r="AM263" s="69"/>
      <c r="AN263" s="69"/>
      <c r="AO263" s="70"/>
    </row>
    <row r="264" spans="2:41" ht="21" customHeight="1">
      <c r="B264" s="65"/>
      <c r="C264" s="66"/>
      <c r="D264" s="66"/>
      <c r="E264" s="66"/>
      <c r="F264" s="66"/>
      <c r="G264" s="66"/>
      <c r="H264" s="66"/>
      <c r="I264" s="66"/>
      <c r="J264" s="66"/>
      <c r="K264" s="66"/>
      <c r="L264" s="66"/>
      <c r="M264" s="66"/>
      <c r="N264" s="66"/>
      <c r="O264" s="66"/>
      <c r="P264" s="66"/>
      <c r="Q264" s="66"/>
      <c r="R264" s="66"/>
      <c r="S264" s="66"/>
      <c r="T264" s="66"/>
      <c r="U264" s="66"/>
      <c r="V264" s="66"/>
      <c r="W264" s="66"/>
      <c r="X264" s="67"/>
      <c r="Y264" s="71" t="s">
        <v>219</v>
      </c>
      <c r="Z264" s="72"/>
      <c r="AA264" s="72"/>
      <c r="AB264" s="72"/>
      <c r="AC264" s="72"/>
      <c r="AD264" s="72"/>
      <c r="AE264" s="72"/>
      <c r="AF264" s="72"/>
      <c r="AG264" s="72"/>
      <c r="AH264" s="72"/>
      <c r="AI264" s="72"/>
      <c r="AJ264" s="72"/>
      <c r="AK264" s="72"/>
      <c r="AL264" s="72"/>
      <c r="AM264" s="72"/>
      <c r="AN264" s="72"/>
      <c r="AO264" s="73"/>
    </row>
    <row r="265" spans="2:41" ht="21" customHeight="1">
      <c r="B265" s="65"/>
      <c r="C265" s="66"/>
      <c r="D265" s="66"/>
      <c r="E265" s="66"/>
      <c r="F265" s="66"/>
      <c r="G265" s="66"/>
      <c r="H265" s="66"/>
      <c r="I265" s="66"/>
      <c r="J265" s="66"/>
      <c r="K265" s="66"/>
      <c r="L265" s="66"/>
      <c r="M265" s="66"/>
      <c r="N265" s="66"/>
      <c r="O265" s="66"/>
      <c r="P265" s="66"/>
      <c r="Q265" s="66"/>
      <c r="R265" s="66"/>
      <c r="S265" s="66"/>
      <c r="T265" s="66"/>
      <c r="U265" s="66"/>
      <c r="V265" s="66"/>
      <c r="W265" s="66"/>
      <c r="X265" s="67"/>
      <c r="Y265" s="74" t="s">
        <v>220</v>
      </c>
      <c r="Z265" s="75"/>
      <c r="AA265" s="75"/>
      <c r="AB265" s="75"/>
      <c r="AC265" s="75"/>
      <c r="AD265" s="75"/>
      <c r="AE265" s="75"/>
      <c r="AF265" s="75"/>
      <c r="AG265" s="75"/>
      <c r="AH265" s="75"/>
      <c r="AI265" s="75"/>
      <c r="AJ265" s="75"/>
      <c r="AK265" s="75"/>
      <c r="AL265" s="75"/>
      <c r="AM265" s="75"/>
      <c r="AN265" s="75"/>
      <c r="AO265" s="76"/>
    </row>
    <row r="266" spans="2:41" ht="21" customHeight="1">
      <c r="B266" s="65"/>
      <c r="C266" s="66"/>
      <c r="D266" s="66"/>
      <c r="E266" s="66"/>
      <c r="F266" s="66"/>
      <c r="G266" s="66"/>
      <c r="H266" s="66"/>
      <c r="I266" s="66"/>
      <c r="J266" s="66"/>
      <c r="K266" s="66"/>
      <c r="L266" s="66"/>
      <c r="M266" s="66"/>
      <c r="N266" s="66"/>
      <c r="O266" s="66"/>
      <c r="P266" s="66"/>
      <c r="Q266" s="66"/>
      <c r="R266" s="66"/>
      <c r="S266" s="66"/>
      <c r="T266" s="66"/>
      <c r="U266" s="66"/>
      <c r="V266" s="66"/>
      <c r="W266" s="66"/>
      <c r="X266" s="67"/>
      <c r="Y266" s="74"/>
      <c r="Z266" s="75"/>
      <c r="AA266" s="75"/>
      <c r="AB266" s="75"/>
      <c r="AC266" s="75"/>
      <c r="AD266" s="75"/>
      <c r="AE266" s="75"/>
      <c r="AF266" s="75"/>
      <c r="AG266" s="75"/>
      <c r="AH266" s="75"/>
      <c r="AI266" s="75"/>
      <c r="AJ266" s="75"/>
      <c r="AK266" s="75"/>
      <c r="AL266" s="75"/>
      <c r="AM266" s="75"/>
      <c r="AN266" s="75"/>
      <c r="AO266" s="76"/>
    </row>
    <row r="267" spans="2:41" ht="21" customHeight="1">
      <c r="B267" s="65"/>
      <c r="C267" s="66"/>
      <c r="D267" s="66"/>
      <c r="E267" s="66"/>
      <c r="F267" s="66"/>
      <c r="G267" s="66"/>
      <c r="H267" s="66"/>
      <c r="I267" s="66"/>
      <c r="J267" s="66"/>
      <c r="K267" s="66"/>
      <c r="L267" s="66"/>
      <c r="M267" s="66"/>
      <c r="N267" s="66"/>
      <c r="O267" s="66"/>
      <c r="P267" s="66"/>
      <c r="Q267" s="66"/>
      <c r="R267" s="66"/>
      <c r="S267" s="66"/>
      <c r="T267" s="66"/>
      <c r="U267" s="66"/>
      <c r="V267" s="66"/>
      <c r="W267" s="66"/>
      <c r="X267" s="67"/>
      <c r="Y267" s="10" t="s">
        <v>221</v>
      </c>
      <c r="Z267" s="9"/>
      <c r="AA267" s="9"/>
      <c r="AB267" s="9"/>
      <c r="AC267" s="9"/>
      <c r="AD267" s="9"/>
      <c r="AE267" s="9"/>
      <c r="AF267" s="9"/>
      <c r="AG267" s="9"/>
      <c r="AH267" s="9"/>
      <c r="AI267" s="9"/>
      <c r="AJ267" s="9"/>
      <c r="AK267" s="9"/>
      <c r="AL267" s="9"/>
      <c r="AM267" s="9"/>
      <c r="AN267" s="9"/>
      <c r="AO267" s="11"/>
    </row>
    <row r="268" spans="2:41" ht="21" customHeight="1">
      <c r="B268" s="65"/>
      <c r="C268" s="66"/>
      <c r="D268" s="66"/>
      <c r="E268" s="66"/>
      <c r="F268" s="66"/>
      <c r="G268" s="66"/>
      <c r="H268" s="66"/>
      <c r="I268" s="66"/>
      <c r="J268" s="66"/>
      <c r="K268" s="66"/>
      <c r="L268" s="66"/>
      <c r="M268" s="66"/>
      <c r="N268" s="66"/>
      <c r="O268" s="66"/>
      <c r="P268" s="66"/>
      <c r="Q268" s="66"/>
      <c r="R268" s="66"/>
      <c r="S268" s="66"/>
      <c r="T268" s="66"/>
      <c r="U268" s="66"/>
      <c r="V268" s="66"/>
      <c r="W268" s="66"/>
      <c r="X268" s="67"/>
      <c r="Y268" s="10" t="s">
        <v>221</v>
      </c>
      <c r="Z268" s="9"/>
      <c r="AA268" s="9"/>
      <c r="AB268" s="9"/>
      <c r="AC268" s="9"/>
      <c r="AD268" s="9"/>
      <c r="AE268" s="9"/>
      <c r="AF268" s="9"/>
      <c r="AG268" s="9"/>
      <c r="AH268" s="9"/>
      <c r="AI268" s="9"/>
      <c r="AJ268" s="9"/>
      <c r="AK268" s="9"/>
      <c r="AL268" s="9"/>
      <c r="AM268" s="9"/>
      <c r="AN268" s="9"/>
      <c r="AO268" s="11"/>
    </row>
    <row r="269" spans="2:41" ht="21" customHeight="1">
      <c r="B269" s="65"/>
      <c r="C269" s="66"/>
      <c r="D269" s="66"/>
      <c r="E269" s="66"/>
      <c r="F269" s="66"/>
      <c r="G269" s="66"/>
      <c r="H269" s="66"/>
      <c r="I269" s="66"/>
      <c r="J269" s="66"/>
      <c r="K269" s="66"/>
      <c r="L269" s="66"/>
      <c r="M269" s="66"/>
      <c r="N269" s="66"/>
      <c r="O269" s="66"/>
      <c r="P269" s="66"/>
      <c r="Q269" s="66"/>
      <c r="R269" s="66"/>
      <c r="S269" s="66"/>
      <c r="T269" s="66"/>
      <c r="U269" s="66"/>
      <c r="V269" s="66"/>
      <c r="W269" s="66"/>
      <c r="X269" s="67"/>
      <c r="Y269" s="10" t="s">
        <v>221</v>
      </c>
      <c r="Z269" s="9"/>
      <c r="AA269" s="9"/>
      <c r="AB269" s="9"/>
      <c r="AC269" s="9"/>
      <c r="AD269" s="9"/>
      <c r="AE269" s="9"/>
      <c r="AF269" s="9"/>
      <c r="AG269" s="9"/>
      <c r="AH269" s="9"/>
      <c r="AI269" s="9"/>
      <c r="AJ269" s="9"/>
      <c r="AK269" s="9"/>
      <c r="AL269" s="9"/>
      <c r="AM269" s="9"/>
      <c r="AN269" s="9"/>
      <c r="AO269" s="11"/>
    </row>
    <row r="270" spans="2:41" ht="21" customHeight="1">
      <c r="B270" s="65"/>
      <c r="C270" s="66"/>
      <c r="D270" s="66"/>
      <c r="E270" s="66"/>
      <c r="F270" s="66"/>
      <c r="G270" s="66"/>
      <c r="H270" s="66"/>
      <c r="I270" s="66"/>
      <c r="J270" s="66"/>
      <c r="K270" s="66"/>
      <c r="L270" s="66"/>
      <c r="M270" s="66"/>
      <c r="N270" s="66"/>
      <c r="O270" s="66"/>
      <c r="P270" s="66"/>
      <c r="Q270" s="66"/>
      <c r="R270" s="66"/>
      <c r="S270" s="66"/>
      <c r="T270" s="66"/>
      <c r="U270" s="66"/>
      <c r="V270" s="66"/>
      <c r="W270" s="66"/>
      <c r="X270" s="67"/>
      <c r="Y270" s="10" t="s">
        <v>221</v>
      </c>
      <c r="Z270" s="9"/>
      <c r="AA270" s="9"/>
      <c r="AB270" s="9"/>
      <c r="AC270" s="9"/>
      <c r="AD270" s="9"/>
      <c r="AE270" s="9"/>
      <c r="AF270" s="9"/>
      <c r="AG270" s="9"/>
      <c r="AH270" s="9"/>
      <c r="AI270" s="9"/>
      <c r="AJ270" s="9"/>
      <c r="AK270" s="9"/>
      <c r="AL270" s="9"/>
      <c r="AM270" s="9"/>
      <c r="AN270" s="9"/>
      <c r="AO270" s="11"/>
    </row>
    <row r="271" spans="2:41" ht="21" customHeight="1">
      <c r="B271" s="65"/>
      <c r="C271" s="66"/>
      <c r="D271" s="66"/>
      <c r="E271" s="66"/>
      <c r="F271" s="66"/>
      <c r="G271" s="66"/>
      <c r="H271" s="66"/>
      <c r="I271" s="66"/>
      <c r="J271" s="66"/>
      <c r="K271" s="66"/>
      <c r="L271" s="66"/>
      <c r="M271" s="66"/>
      <c r="N271" s="66"/>
      <c r="O271" s="66"/>
      <c r="P271" s="66"/>
      <c r="Q271" s="66"/>
      <c r="R271" s="66"/>
      <c r="S271" s="66"/>
      <c r="T271" s="66"/>
      <c r="U271" s="66"/>
      <c r="V271" s="66"/>
      <c r="W271" s="66"/>
      <c r="X271" s="67"/>
      <c r="Y271" s="10"/>
      <c r="Z271" s="37" t="s">
        <v>222</v>
      </c>
      <c r="AA271" s="9"/>
      <c r="AB271" s="9"/>
      <c r="AC271" s="9"/>
      <c r="AD271" s="9"/>
      <c r="AE271" s="9"/>
      <c r="AF271" s="9"/>
      <c r="AG271" s="9"/>
      <c r="AH271" s="9"/>
      <c r="AI271" s="9"/>
      <c r="AJ271" s="9"/>
      <c r="AK271" s="9"/>
      <c r="AL271" s="9"/>
      <c r="AM271" s="9"/>
      <c r="AN271" s="9"/>
      <c r="AO271" s="11"/>
    </row>
    <row r="272" spans="2:41" ht="21" customHeight="1">
      <c r="B272" s="53" t="s">
        <v>223</v>
      </c>
      <c r="C272" s="54"/>
      <c r="D272" s="54"/>
      <c r="E272" s="54"/>
      <c r="F272" s="54" t="str">
        <f>_xlfn.XLOOKUP($A250,'B-1_状況付与計画様式'!D:D,'B-1_状況付与計画様式'!K:K,"")</f>
        <v>・火口付近の噴石の被災リスク及び天候不良時における泥流や土石流の警戒を促す対応手順を確認する。</v>
      </c>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9"/>
    </row>
    <row r="273" spans="1:41" ht="21" customHeight="1">
      <c r="B273" s="55"/>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60"/>
    </row>
    <row r="274" spans="1:41" ht="21" customHeight="1" thickBot="1">
      <c r="B274" s="57"/>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61"/>
    </row>
    <row r="275" spans="1:41" ht="21" customHeight="1" thickBot="1">
      <c r="A275" s="34">
        <f>A250+1</f>
        <v>12</v>
      </c>
      <c r="B275" s="1" t="s">
        <v>205</v>
      </c>
      <c r="H275" s="33"/>
      <c r="I275" s="33"/>
      <c r="J275" s="33"/>
      <c r="AA275" s="2" t="s">
        <v>206</v>
      </c>
      <c r="AF275" s="44" t="str">
        <f>_xlfn.XLOOKUP($A275,'B-1_状況付与計画様式'!D:D,'B-1_状況付与計画様式'!N:N,"")</f>
        <v>付与票</v>
      </c>
      <c r="AG275" s="44"/>
      <c r="AH275" s="44"/>
      <c r="AI275" s="44"/>
      <c r="AJ275" s="44"/>
      <c r="AK275" s="44"/>
      <c r="AN275" s="3" t="s">
        <v>207</v>
      </c>
    </row>
    <row r="276" spans="1:41" ht="21" customHeight="1">
      <c r="B276" s="77" t="s">
        <v>208</v>
      </c>
      <c r="C276" s="77"/>
      <c r="D276" s="77"/>
      <c r="E276" s="77"/>
      <c r="F276" s="77"/>
      <c r="G276" s="77"/>
      <c r="H276" s="82">
        <f>_xlfn.XLOOKUP($A275,'B-1_状況付与計画様式'!D:D,'B-1_状況付与計画様式'!F:F,"")</f>
        <v>0.39236111111111099</v>
      </c>
      <c r="I276" s="78"/>
      <c r="J276" s="78"/>
      <c r="K276" s="78"/>
      <c r="L276" s="78"/>
      <c r="M276" s="78"/>
      <c r="N276" s="4"/>
      <c r="O276" s="88" t="s">
        <v>209</v>
      </c>
      <c r="P276" s="88"/>
      <c r="Q276" s="88"/>
      <c r="R276" s="88"/>
      <c r="S276" s="88"/>
      <c r="T276" s="89">
        <f>_xlfn.XLOOKUP($A275,'B-1_状況付与計画様式'!D:D,'B-1_状況付与計画様式'!G:G,"")</f>
        <v>0.39236111111111099</v>
      </c>
      <c r="U276" s="89"/>
      <c r="V276" s="89"/>
      <c r="W276" s="42"/>
      <c r="X276" s="4"/>
      <c r="Y276" s="4"/>
      <c r="Z276" s="4"/>
      <c r="AA276" s="45" t="str">
        <f>_xlfn.XLOOKUP($A275,'B-1_状況付与計画様式'!D:D,'B-1_状況付与計画様式'!N:N,"")</f>
        <v>付与票</v>
      </c>
      <c r="AB276" s="46"/>
      <c r="AC276" s="46"/>
      <c r="AD276" s="46"/>
      <c r="AE276" s="46"/>
      <c r="AF276" s="46"/>
      <c r="AG276" s="46"/>
      <c r="AH276" s="46">
        <f>_xlfn.XLOOKUP($A275,'B-1_状況付与計画様式'!D:D,'B-1_状況付与計画様式'!D:D,"")</f>
        <v>12</v>
      </c>
      <c r="AI276" s="46"/>
      <c r="AJ276" s="46"/>
      <c r="AK276" s="46"/>
      <c r="AL276" s="46"/>
      <c r="AM276" s="46"/>
      <c r="AN276" s="83"/>
      <c r="AO276" s="4"/>
    </row>
    <row r="277" spans="1:41" ht="21" customHeight="1">
      <c r="B277" s="77"/>
      <c r="C277" s="77"/>
      <c r="D277" s="77"/>
      <c r="E277" s="77"/>
      <c r="F277" s="77"/>
      <c r="G277" s="77"/>
      <c r="H277" s="78"/>
      <c r="I277" s="78"/>
      <c r="J277" s="78"/>
      <c r="K277" s="78"/>
      <c r="L277" s="78"/>
      <c r="M277" s="78"/>
      <c r="N277" s="4"/>
      <c r="O277" s="88"/>
      <c r="P277" s="88"/>
      <c r="Q277" s="88"/>
      <c r="R277" s="88"/>
      <c r="S277" s="88"/>
      <c r="T277" s="89"/>
      <c r="U277" s="89"/>
      <c r="V277" s="89"/>
      <c r="W277" s="41" t="s">
        <v>210</v>
      </c>
      <c r="X277" s="4"/>
      <c r="Y277" s="4"/>
      <c r="Z277" s="4"/>
      <c r="AA277" s="47"/>
      <c r="AB277" s="48"/>
      <c r="AC277" s="48"/>
      <c r="AD277" s="48"/>
      <c r="AE277" s="48"/>
      <c r="AF277" s="48"/>
      <c r="AG277" s="48"/>
      <c r="AH277" s="48"/>
      <c r="AI277" s="48"/>
      <c r="AJ277" s="48"/>
      <c r="AK277" s="48"/>
      <c r="AL277" s="48"/>
      <c r="AM277" s="48"/>
      <c r="AN277" s="84"/>
      <c r="AO277" s="4"/>
    </row>
    <row r="278" spans="1:41" ht="21" customHeight="1">
      <c r="B278" s="77" t="s">
        <v>211</v>
      </c>
      <c r="C278" s="77"/>
      <c r="D278" s="77"/>
      <c r="E278" s="77"/>
      <c r="F278" s="77"/>
      <c r="G278" s="77"/>
      <c r="H278" s="85" t="str">
        <f>_xlfn.XLOOKUP($A275,'B-1_状況付与計画様式'!D:D,'B-1_状況付与計画様式'!L:L,"")</f>
        <v>〇〇地方気象台</v>
      </c>
      <c r="I278" s="85"/>
      <c r="J278" s="85"/>
      <c r="K278" s="85"/>
      <c r="L278" s="85"/>
      <c r="M278" s="85"/>
      <c r="N278" s="86" t="s">
        <v>212</v>
      </c>
      <c r="O278" s="86"/>
      <c r="P278" s="87" t="s">
        <v>213</v>
      </c>
      <c r="Q278" s="87"/>
      <c r="R278" s="87"/>
      <c r="S278" s="87"/>
      <c r="T278" s="87"/>
      <c r="U278" s="85" t="str">
        <f>_xlfn.XLOOKUP($A275,'B-1_状況付与計画様式'!D:D,'B-1_状況付与計画様式'!M:M,"")</f>
        <v>県災害警戒本部</v>
      </c>
      <c r="V278" s="85"/>
      <c r="W278" s="85"/>
      <c r="X278" s="85"/>
      <c r="Y278" s="85"/>
      <c r="Z278" s="85"/>
      <c r="AA278" s="45" t="s">
        <v>214</v>
      </c>
      <c r="AB278" s="46"/>
      <c r="AC278" s="46"/>
      <c r="AD278" s="46"/>
      <c r="AE278" s="46"/>
      <c r="AF278" s="46"/>
      <c r="AG278" s="46"/>
      <c r="AH278" s="49" t="str">
        <f>_xlfn.XLOOKUP($A275,'B-1_状況付与計画様式'!D:D,'B-1_状況付与計画様式'!H:H,"")</f>
        <v>レベル３</v>
      </c>
      <c r="AI278" s="49"/>
      <c r="AJ278" s="49"/>
      <c r="AK278" s="49"/>
      <c r="AL278" s="49"/>
      <c r="AM278" s="49"/>
      <c r="AN278" s="50"/>
      <c r="AO278" s="4"/>
    </row>
    <row r="279" spans="1:41" ht="21" customHeight="1">
      <c r="B279" s="77"/>
      <c r="C279" s="77"/>
      <c r="D279" s="77"/>
      <c r="E279" s="77"/>
      <c r="F279" s="77"/>
      <c r="G279" s="77"/>
      <c r="H279" s="85"/>
      <c r="I279" s="85"/>
      <c r="J279" s="85"/>
      <c r="K279" s="85"/>
      <c r="L279" s="85"/>
      <c r="M279" s="85"/>
      <c r="N279" s="86"/>
      <c r="O279" s="86"/>
      <c r="P279" s="87"/>
      <c r="Q279" s="87"/>
      <c r="R279" s="87"/>
      <c r="S279" s="87"/>
      <c r="T279" s="87"/>
      <c r="U279" s="85"/>
      <c r="V279" s="85"/>
      <c r="W279" s="85"/>
      <c r="X279" s="85"/>
      <c r="Y279" s="85"/>
      <c r="Z279" s="85"/>
      <c r="AA279" s="47"/>
      <c r="AB279" s="48"/>
      <c r="AC279" s="48"/>
      <c r="AD279" s="48"/>
      <c r="AE279" s="48"/>
      <c r="AF279" s="48"/>
      <c r="AG279" s="48"/>
      <c r="AH279" s="51"/>
      <c r="AI279" s="51"/>
      <c r="AJ279" s="51"/>
      <c r="AK279" s="51"/>
      <c r="AL279" s="51"/>
      <c r="AM279" s="51"/>
      <c r="AN279" s="52"/>
      <c r="AO279" s="4"/>
    </row>
    <row r="280" spans="1:41" ht="21" customHeight="1">
      <c r="B280" s="5"/>
      <c r="D280" s="6" t="s">
        <v>215</v>
      </c>
      <c r="F280" s="7"/>
    </row>
    <row r="281" spans="1:41" ht="21" customHeight="1">
      <c r="B281" s="77" t="s">
        <v>216</v>
      </c>
      <c r="C281" s="77"/>
      <c r="D281" s="77"/>
      <c r="E281" s="77"/>
      <c r="F281" s="77"/>
      <c r="G281" s="77"/>
      <c r="H281" s="78" t="str">
        <f>_xlfn.XLOOKUP($A275,'B-1_状況付与計画様式'!D:D,'B-1_状況付与計画様式'!I:I,"")</f>
        <v>噴火警報の発表</v>
      </c>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8"/>
    </row>
    <row r="282" spans="1:41" ht="21" customHeight="1">
      <c r="B282" s="77"/>
      <c r="C282" s="77"/>
      <c r="D282" s="77"/>
      <c r="E282" s="77"/>
      <c r="F282" s="77"/>
      <c r="G282" s="77"/>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4"/>
    </row>
    <row r="284" spans="1:41" ht="21" customHeight="1">
      <c r="B284" s="62" t="str">
        <f>_xlfn.XLOOKUP($A275,'B-1_状況付与計画様式'!D:D,'B-1_状況付与計画様式'!J:J,"")</f>
        <v>・〇〇山の噴火警戒レベルがレベル３（入山規制）となりました。
・火山活動の状況は、居住地域の近くまで重大な影響を及ぼす噴火、あるいは発生すると予想されます。
・住民等は、通常の生活を送る一方で、状況に応じて高齢者等の要配慮者の避難準備を検討してください。
・登山者・入山者への対応は、登山禁止・入山規制等、危険な地域への立入規制等を検討してください。</v>
      </c>
      <c r="C284" s="63"/>
      <c r="D284" s="63"/>
      <c r="E284" s="63"/>
      <c r="F284" s="63"/>
      <c r="G284" s="63"/>
      <c r="H284" s="63"/>
      <c r="I284" s="63"/>
      <c r="J284" s="63"/>
      <c r="K284" s="63"/>
      <c r="L284" s="63"/>
      <c r="M284" s="63"/>
      <c r="N284" s="63"/>
      <c r="O284" s="63"/>
      <c r="P284" s="63"/>
      <c r="Q284" s="63"/>
      <c r="R284" s="63"/>
      <c r="S284" s="63"/>
      <c r="T284" s="63"/>
      <c r="U284" s="63"/>
      <c r="V284" s="63"/>
      <c r="W284" s="63"/>
      <c r="X284" s="64"/>
      <c r="Y284" s="79" t="s">
        <v>217</v>
      </c>
      <c r="Z284" s="80"/>
      <c r="AA284" s="80"/>
      <c r="AB284" s="80"/>
      <c r="AC284" s="80"/>
      <c r="AD284" s="80"/>
      <c r="AE284" s="80"/>
      <c r="AF284" s="80"/>
      <c r="AG284" s="80"/>
      <c r="AH284" s="80"/>
      <c r="AI284" s="80"/>
      <c r="AJ284" s="80"/>
      <c r="AK284" s="80"/>
      <c r="AL284" s="80"/>
      <c r="AM284" s="80"/>
      <c r="AN284" s="80"/>
      <c r="AO284" s="81"/>
    </row>
    <row r="285" spans="1:41" ht="21" customHeight="1">
      <c r="B285" s="65"/>
      <c r="C285" s="66"/>
      <c r="D285" s="66"/>
      <c r="E285" s="66"/>
      <c r="F285" s="66"/>
      <c r="G285" s="66"/>
      <c r="H285" s="66"/>
      <c r="I285" s="66"/>
      <c r="J285" s="66"/>
      <c r="K285" s="66"/>
      <c r="L285" s="66"/>
      <c r="M285" s="66"/>
      <c r="N285" s="66"/>
      <c r="O285" s="66"/>
      <c r="P285" s="66"/>
      <c r="Q285" s="66"/>
      <c r="R285" s="66"/>
      <c r="S285" s="66"/>
      <c r="T285" s="66"/>
      <c r="U285" s="66"/>
      <c r="V285" s="66"/>
      <c r="W285" s="66"/>
      <c r="X285" s="67"/>
      <c r="Y285" s="68" t="s">
        <v>218</v>
      </c>
      <c r="Z285" s="69"/>
      <c r="AA285" s="69"/>
      <c r="AB285" s="69"/>
      <c r="AC285" s="69"/>
      <c r="AD285" s="69"/>
      <c r="AE285" s="69"/>
      <c r="AF285" s="69"/>
      <c r="AG285" s="69"/>
      <c r="AH285" s="69"/>
      <c r="AI285" s="69"/>
      <c r="AJ285" s="69"/>
      <c r="AK285" s="69"/>
      <c r="AL285" s="69"/>
      <c r="AM285" s="69"/>
      <c r="AN285" s="69"/>
      <c r="AO285" s="70"/>
    </row>
    <row r="286" spans="1:41" ht="21" customHeight="1">
      <c r="B286" s="65"/>
      <c r="C286" s="66"/>
      <c r="D286" s="66"/>
      <c r="E286" s="66"/>
      <c r="F286" s="66"/>
      <c r="G286" s="66"/>
      <c r="H286" s="66"/>
      <c r="I286" s="66"/>
      <c r="J286" s="66"/>
      <c r="K286" s="66"/>
      <c r="L286" s="66"/>
      <c r="M286" s="66"/>
      <c r="N286" s="66"/>
      <c r="O286" s="66"/>
      <c r="P286" s="66"/>
      <c r="Q286" s="66"/>
      <c r="R286" s="66"/>
      <c r="S286" s="66"/>
      <c r="T286" s="66"/>
      <c r="U286" s="66"/>
      <c r="V286" s="66"/>
      <c r="W286" s="66"/>
      <c r="X286" s="67"/>
      <c r="Y286" s="68"/>
      <c r="Z286" s="69"/>
      <c r="AA286" s="69"/>
      <c r="AB286" s="69"/>
      <c r="AC286" s="69"/>
      <c r="AD286" s="69"/>
      <c r="AE286" s="69"/>
      <c r="AF286" s="69"/>
      <c r="AG286" s="69"/>
      <c r="AH286" s="69"/>
      <c r="AI286" s="69"/>
      <c r="AJ286" s="69"/>
      <c r="AK286" s="69"/>
      <c r="AL286" s="69"/>
      <c r="AM286" s="69"/>
      <c r="AN286" s="69"/>
      <c r="AO286" s="70"/>
    </row>
    <row r="287" spans="1:41" ht="21" customHeight="1">
      <c r="B287" s="65"/>
      <c r="C287" s="66"/>
      <c r="D287" s="66"/>
      <c r="E287" s="66"/>
      <c r="F287" s="66"/>
      <c r="G287" s="66"/>
      <c r="H287" s="66"/>
      <c r="I287" s="66"/>
      <c r="J287" s="66"/>
      <c r="K287" s="66"/>
      <c r="L287" s="66"/>
      <c r="M287" s="66"/>
      <c r="N287" s="66"/>
      <c r="O287" s="66"/>
      <c r="P287" s="66"/>
      <c r="Q287" s="66"/>
      <c r="R287" s="66"/>
      <c r="S287" s="66"/>
      <c r="T287" s="66"/>
      <c r="U287" s="66"/>
      <c r="V287" s="66"/>
      <c r="W287" s="66"/>
      <c r="X287" s="67"/>
      <c r="Y287" s="68"/>
      <c r="Z287" s="69"/>
      <c r="AA287" s="69"/>
      <c r="AB287" s="69"/>
      <c r="AC287" s="69"/>
      <c r="AD287" s="69"/>
      <c r="AE287" s="69"/>
      <c r="AF287" s="69"/>
      <c r="AG287" s="69"/>
      <c r="AH287" s="69"/>
      <c r="AI287" s="69"/>
      <c r="AJ287" s="69"/>
      <c r="AK287" s="69"/>
      <c r="AL287" s="69"/>
      <c r="AM287" s="69"/>
      <c r="AN287" s="69"/>
      <c r="AO287" s="70"/>
    </row>
    <row r="288" spans="1:41" ht="21" customHeight="1">
      <c r="B288" s="65"/>
      <c r="C288" s="66"/>
      <c r="D288" s="66"/>
      <c r="E288" s="66"/>
      <c r="F288" s="66"/>
      <c r="G288" s="66"/>
      <c r="H288" s="66"/>
      <c r="I288" s="66"/>
      <c r="J288" s="66"/>
      <c r="K288" s="66"/>
      <c r="L288" s="66"/>
      <c r="M288" s="66"/>
      <c r="N288" s="66"/>
      <c r="O288" s="66"/>
      <c r="P288" s="66"/>
      <c r="Q288" s="66"/>
      <c r="R288" s="66"/>
      <c r="S288" s="66"/>
      <c r="T288" s="66"/>
      <c r="U288" s="66"/>
      <c r="V288" s="66"/>
      <c r="W288" s="66"/>
      <c r="X288" s="67"/>
      <c r="Y288" s="68"/>
      <c r="Z288" s="69"/>
      <c r="AA288" s="69"/>
      <c r="AB288" s="69"/>
      <c r="AC288" s="69"/>
      <c r="AD288" s="69"/>
      <c r="AE288" s="69"/>
      <c r="AF288" s="69"/>
      <c r="AG288" s="69"/>
      <c r="AH288" s="69"/>
      <c r="AI288" s="69"/>
      <c r="AJ288" s="69"/>
      <c r="AK288" s="69"/>
      <c r="AL288" s="69"/>
      <c r="AM288" s="69"/>
      <c r="AN288" s="69"/>
      <c r="AO288" s="70"/>
    </row>
    <row r="289" spans="1:41" ht="21" customHeight="1">
      <c r="B289" s="65"/>
      <c r="C289" s="66"/>
      <c r="D289" s="66"/>
      <c r="E289" s="66"/>
      <c r="F289" s="66"/>
      <c r="G289" s="66"/>
      <c r="H289" s="66"/>
      <c r="I289" s="66"/>
      <c r="J289" s="66"/>
      <c r="K289" s="66"/>
      <c r="L289" s="66"/>
      <c r="M289" s="66"/>
      <c r="N289" s="66"/>
      <c r="O289" s="66"/>
      <c r="P289" s="66"/>
      <c r="Q289" s="66"/>
      <c r="R289" s="66"/>
      <c r="S289" s="66"/>
      <c r="T289" s="66"/>
      <c r="U289" s="66"/>
      <c r="V289" s="66"/>
      <c r="W289" s="66"/>
      <c r="X289" s="67"/>
      <c r="Y289" s="71" t="s">
        <v>219</v>
      </c>
      <c r="Z289" s="72"/>
      <c r="AA289" s="72"/>
      <c r="AB289" s="72"/>
      <c r="AC289" s="72"/>
      <c r="AD289" s="72"/>
      <c r="AE289" s="72"/>
      <c r="AF289" s="72"/>
      <c r="AG289" s="72"/>
      <c r="AH289" s="72"/>
      <c r="AI289" s="72"/>
      <c r="AJ289" s="72"/>
      <c r="AK289" s="72"/>
      <c r="AL289" s="72"/>
      <c r="AM289" s="72"/>
      <c r="AN289" s="72"/>
      <c r="AO289" s="73"/>
    </row>
    <row r="290" spans="1:41" ht="21" customHeight="1">
      <c r="B290" s="65"/>
      <c r="C290" s="66"/>
      <c r="D290" s="66"/>
      <c r="E290" s="66"/>
      <c r="F290" s="66"/>
      <c r="G290" s="66"/>
      <c r="H290" s="66"/>
      <c r="I290" s="66"/>
      <c r="J290" s="66"/>
      <c r="K290" s="66"/>
      <c r="L290" s="66"/>
      <c r="M290" s="66"/>
      <c r="N290" s="66"/>
      <c r="O290" s="66"/>
      <c r="P290" s="66"/>
      <c r="Q290" s="66"/>
      <c r="R290" s="66"/>
      <c r="S290" s="66"/>
      <c r="T290" s="66"/>
      <c r="U290" s="66"/>
      <c r="V290" s="66"/>
      <c r="W290" s="66"/>
      <c r="X290" s="67"/>
      <c r="Y290" s="74" t="s">
        <v>220</v>
      </c>
      <c r="Z290" s="75"/>
      <c r="AA290" s="75"/>
      <c r="AB290" s="75"/>
      <c r="AC290" s="75"/>
      <c r="AD290" s="75"/>
      <c r="AE290" s="75"/>
      <c r="AF290" s="75"/>
      <c r="AG290" s="75"/>
      <c r="AH290" s="75"/>
      <c r="AI290" s="75"/>
      <c r="AJ290" s="75"/>
      <c r="AK290" s="75"/>
      <c r="AL290" s="75"/>
      <c r="AM290" s="75"/>
      <c r="AN290" s="75"/>
      <c r="AO290" s="76"/>
    </row>
    <row r="291" spans="1:41" ht="21" customHeight="1">
      <c r="B291" s="65"/>
      <c r="C291" s="66"/>
      <c r="D291" s="66"/>
      <c r="E291" s="66"/>
      <c r="F291" s="66"/>
      <c r="G291" s="66"/>
      <c r="H291" s="66"/>
      <c r="I291" s="66"/>
      <c r="J291" s="66"/>
      <c r="K291" s="66"/>
      <c r="L291" s="66"/>
      <c r="M291" s="66"/>
      <c r="N291" s="66"/>
      <c r="O291" s="66"/>
      <c r="P291" s="66"/>
      <c r="Q291" s="66"/>
      <c r="R291" s="66"/>
      <c r="S291" s="66"/>
      <c r="T291" s="66"/>
      <c r="U291" s="66"/>
      <c r="V291" s="66"/>
      <c r="W291" s="66"/>
      <c r="X291" s="67"/>
      <c r="Y291" s="74"/>
      <c r="Z291" s="75"/>
      <c r="AA291" s="75"/>
      <c r="AB291" s="75"/>
      <c r="AC291" s="75"/>
      <c r="AD291" s="75"/>
      <c r="AE291" s="75"/>
      <c r="AF291" s="75"/>
      <c r="AG291" s="75"/>
      <c r="AH291" s="75"/>
      <c r="AI291" s="75"/>
      <c r="AJ291" s="75"/>
      <c r="AK291" s="75"/>
      <c r="AL291" s="75"/>
      <c r="AM291" s="75"/>
      <c r="AN291" s="75"/>
      <c r="AO291" s="76"/>
    </row>
    <row r="292" spans="1:41" ht="21" customHeight="1">
      <c r="B292" s="65"/>
      <c r="C292" s="66"/>
      <c r="D292" s="66"/>
      <c r="E292" s="66"/>
      <c r="F292" s="66"/>
      <c r="G292" s="66"/>
      <c r="H292" s="66"/>
      <c r="I292" s="66"/>
      <c r="J292" s="66"/>
      <c r="K292" s="66"/>
      <c r="L292" s="66"/>
      <c r="M292" s="66"/>
      <c r="N292" s="66"/>
      <c r="O292" s="66"/>
      <c r="P292" s="66"/>
      <c r="Q292" s="66"/>
      <c r="R292" s="66"/>
      <c r="S292" s="66"/>
      <c r="T292" s="66"/>
      <c r="U292" s="66"/>
      <c r="V292" s="66"/>
      <c r="W292" s="66"/>
      <c r="X292" s="67"/>
      <c r="Y292" s="10" t="s">
        <v>221</v>
      </c>
      <c r="Z292" s="9"/>
      <c r="AA292" s="9"/>
      <c r="AB292" s="9"/>
      <c r="AC292" s="9"/>
      <c r="AD292" s="9"/>
      <c r="AE292" s="9"/>
      <c r="AF292" s="9"/>
      <c r="AG292" s="9"/>
      <c r="AH292" s="9"/>
      <c r="AI292" s="9"/>
      <c r="AJ292" s="9"/>
      <c r="AK292" s="9"/>
      <c r="AL292" s="9"/>
      <c r="AM292" s="9"/>
      <c r="AN292" s="9"/>
      <c r="AO292" s="11"/>
    </row>
    <row r="293" spans="1:41" ht="21" customHeight="1">
      <c r="B293" s="65"/>
      <c r="C293" s="66"/>
      <c r="D293" s="66"/>
      <c r="E293" s="66"/>
      <c r="F293" s="66"/>
      <c r="G293" s="66"/>
      <c r="H293" s="66"/>
      <c r="I293" s="66"/>
      <c r="J293" s="66"/>
      <c r="K293" s="66"/>
      <c r="L293" s="66"/>
      <c r="M293" s="66"/>
      <c r="N293" s="66"/>
      <c r="O293" s="66"/>
      <c r="P293" s="66"/>
      <c r="Q293" s="66"/>
      <c r="R293" s="66"/>
      <c r="S293" s="66"/>
      <c r="T293" s="66"/>
      <c r="U293" s="66"/>
      <c r="V293" s="66"/>
      <c r="W293" s="66"/>
      <c r="X293" s="67"/>
      <c r="Y293" s="10" t="s">
        <v>221</v>
      </c>
      <c r="Z293" s="9"/>
      <c r="AA293" s="9"/>
      <c r="AB293" s="9"/>
      <c r="AC293" s="9"/>
      <c r="AD293" s="9"/>
      <c r="AE293" s="9"/>
      <c r="AF293" s="9"/>
      <c r="AG293" s="9"/>
      <c r="AH293" s="9"/>
      <c r="AI293" s="9"/>
      <c r="AJ293" s="9"/>
      <c r="AK293" s="9"/>
      <c r="AL293" s="9"/>
      <c r="AM293" s="9"/>
      <c r="AN293" s="9"/>
      <c r="AO293" s="11"/>
    </row>
    <row r="294" spans="1:41" ht="21" customHeight="1">
      <c r="B294" s="65"/>
      <c r="C294" s="66"/>
      <c r="D294" s="66"/>
      <c r="E294" s="66"/>
      <c r="F294" s="66"/>
      <c r="G294" s="66"/>
      <c r="H294" s="66"/>
      <c r="I294" s="66"/>
      <c r="J294" s="66"/>
      <c r="K294" s="66"/>
      <c r="L294" s="66"/>
      <c r="M294" s="66"/>
      <c r="N294" s="66"/>
      <c r="O294" s="66"/>
      <c r="P294" s="66"/>
      <c r="Q294" s="66"/>
      <c r="R294" s="66"/>
      <c r="S294" s="66"/>
      <c r="T294" s="66"/>
      <c r="U294" s="66"/>
      <c r="V294" s="66"/>
      <c r="W294" s="66"/>
      <c r="X294" s="67"/>
      <c r="Y294" s="10" t="s">
        <v>221</v>
      </c>
      <c r="Z294" s="9"/>
      <c r="AA294" s="9"/>
      <c r="AB294" s="9"/>
      <c r="AC294" s="9"/>
      <c r="AD294" s="9"/>
      <c r="AE294" s="9"/>
      <c r="AF294" s="9"/>
      <c r="AG294" s="9"/>
      <c r="AH294" s="9"/>
      <c r="AI294" s="9"/>
      <c r="AJ294" s="9"/>
      <c r="AK294" s="9"/>
      <c r="AL294" s="9"/>
      <c r="AM294" s="9"/>
      <c r="AN294" s="9"/>
      <c r="AO294" s="11"/>
    </row>
    <row r="295" spans="1:41" ht="21" customHeight="1">
      <c r="B295" s="65"/>
      <c r="C295" s="66"/>
      <c r="D295" s="66"/>
      <c r="E295" s="66"/>
      <c r="F295" s="66"/>
      <c r="G295" s="66"/>
      <c r="H295" s="66"/>
      <c r="I295" s="66"/>
      <c r="J295" s="66"/>
      <c r="K295" s="66"/>
      <c r="L295" s="66"/>
      <c r="M295" s="66"/>
      <c r="N295" s="66"/>
      <c r="O295" s="66"/>
      <c r="P295" s="66"/>
      <c r="Q295" s="66"/>
      <c r="R295" s="66"/>
      <c r="S295" s="66"/>
      <c r="T295" s="66"/>
      <c r="U295" s="66"/>
      <c r="V295" s="66"/>
      <c r="W295" s="66"/>
      <c r="X295" s="67"/>
      <c r="Y295" s="10" t="s">
        <v>221</v>
      </c>
      <c r="Z295" s="9"/>
      <c r="AA295" s="9"/>
      <c r="AB295" s="9"/>
      <c r="AC295" s="9"/>
      <c r="AD295" s="9"/>
      <c r="AE295" s="9"/>
      <c r="AF295" s="9"/>
      <c r="AG295" s="9"/>
      <c r="AH295" s="9"/>
      <c r="AI295" s="9"/>
      <c r="AJ295" s="9"/>
      <c r="AK295" s="9"/>
      <c r="AL295" s="9"/>
      <c r="AM295" s="9"/>
      <c r="AN295" s="9"/>
      <c r="AO295" s="11"/>
    </row>
    <row r="296" spans="1:41" ht="21" customHeight="1">
      <c r="B296" s="65"/>
      <c r="C296" s="66"/>
      <c r="D296" s="66"/>
      <c r="E296" s="66"/>
      <c r="F296" s="66"/>
      <c r="G296" s="66"/>
      <c r="H296" s="66"/>
      <c r="I296" s="66"/>
      <c r="J296" s="66"/>
      <c r="K296" s="66"/>
      <c r="L296" s="66"/>
      <c r="M296" s="66"/>
      <c r="N296" s="66"/>
      <c r="O296" s="66"/>
      <c r="P296" s="66"/>
      <c r="Q296" s="66"/>
      <c r="R296" s="66"/>
      <c r="S296" s="66"/>
      <c r="T296" s="66"/>
      <c r="U296" s="66"/>
      <c r="V296" s="66"/>
      <c r="W296" s="66"/>
      <c r="X296" s="67"/>
      <c r="Y296" s="10"/>
      <c r="Z296" s="37" t="s">
        <v>222</v>
      </c>
      <c r="AA296" s="9"/>
      <c r="AB296" s="9"/>
      <c r="AC296" s="9"/>
      <c r="AD296" s="9"/>
      <c r="AE296" s="9"/>
      <c r="AF296" s="9"/>
      <c r="AG296" s="9"/>
      <c r="AH296" s="9"/>
      <c r="AI296" s="9"/>
      <c r="AJ296" s="9"/>
      <c r="AK296" s="9"/>
      <c r="AL296" s="9"/>
      <c r="AM296" s="9"/>
      <c r="AN296" s="9"/>
      <c r="AO296" s="11"/>
    </row>
    <row r="297" spans="1:41" ht="21" customHeight="1">
      <c r="B297" s="53" t="s">
        <v>223</v>
      </c>
      <c r="C297" s="54"/>
      <c r="D297" s="54"/>
      <c r="E297" s="54"/>
      <c r="F297" s="54" t="str">
        <f>_xlfn.XLOOKUP($A275,'B-1_状況付与計画様式'!D:D,'B-1_状況付与計画様式'!K:K,"")</f>
        <v>・火山避難計画等に基づく噴火警戒レベル３で取り組むべき対応手順を確認する。
・登山者・入山者の入山規制等の範囲外への避難の実施手順を確認する。
・火山促進施設における緊急避難の呼びかけ手順や入山規制等の範囲外への避難誘導手順を確認する。</v>
      </c>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c r="AK297" s="54"/>
      <c r="AL297" s="54"/>
      <c r="AM297" s="54"/>
      <c r="AN297" s="54"/>
      <c r="AO297" s="59"/>
    </row>
    <row r="298" spans="1:41" ht="21" customHeight="1">
      <c r="B298" s="55"/>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60"/>
    </row>
    <row r="299" spans="1:41" ht="21" customHeight="1" thickBot="1">
      <c r="B299" s="57"/>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61"/>
    </row>
    <row r="300" spans="1:41" ht="21" customHeight="1" thickBot="1">
      <c r="A300" s="34">
        <f>A275+1</f>
        <v>13</v>
      </c>
      <c r="B300" s="1" t="s">
        <v>205</v>
      </c>
      <c r="H300" s="33"/>
      <c r="I300" s="33"/>
      <c r="J300" s="33"/>
      <c r="AA300" s="2" t="s">
        <v>206</v>
      </c>
      <c r="AF300" s="44" t="str">
        <f>_xlfn.XLOOKUP($A300,'B-1_状況付与計画様式'!D:D,'B-1_状況付与計画様式'!N:N,"")</f>
        <v>口頭</v>
      </c>
      <c r="AG300" s="44"/>
      <c r="AH300" s="44"/>
      <c r="AI300" s="44"/>
      <c r="AJ300" s="44"/>
      <c r="AK300" s="44"/>
      <c r="AN300" s="3" t="s">
        <v>207</v>
      </c>
    </row>
    <row r="301" spans="1:41" ht="21" customHeight="1">
      <c r="B301" s="77" t="s">
        <v>208</v>
      </c>
      <c r="C301" s="77"/>
      <c r="D301" s="77"/>
      <c r="E301" s="77"/>
      <c r="F301" s="77"/>
      <c r="G301" s="77"/>
      <c r="H301" s="82">
        <f>_xlfn.XLOOKUP($A300,'B-1_状況付与計画様式'!D:D,'B-1_状況付与計画様式'!F:F,"")</f>
        <v>0.39583333333333298</v>
      </c>
      <c r="I301" s="78"/>
      <c r="J301" s="78"/>
      <c r="K301" s="78"/>
      <c r="L301" s="78"/>
      <c r="M301" s="78"/>
      <c r="N301" s="4"/>
      <c r="O301" s="88" t="s">
        <v>209</v>
      </c>
      <c r="P301" s="88"/>
      <c r="Q301" s="88"/>
      <c r="R301" s="88"/>
      <c r="S301" s="88"/>
      <c r="T301" s="89">
        <f>_xlfn.XLOOKUP($A300,'B-1_状況付与計画様式'!D:D,'B-1_状況付与計画様式'!G:G,"")</f>
        <v>0.39583333333333298</v>
      </c>
      <c r="U301" s="89"/>
      <c r="V301" s="89"/>
      <c r="W301" s="42"/>
      <c r="X301" s="4"/>
      <c r="Y301" s="4"/>
      <c r="Z301" s="4"/>
      <c r="AA301" s="45" t="str">
        <f>_xlfn.XLOOKUP($A300,'B-1_状況付与計画様式'!D:D,'B-1_状況付与計画様式'!N:N,"")</f>
        <v>口頭</v>
      </c>
      <c r="AB301" s="46"/>
      <c r="AC301" s="46"/>
      <c r="AD301" s="46"/>
      <c r="AE301" s="46"/>
      <c r="AF301" s="46"/>
      <c r="AG301" s="46"/>
      <c r="AH301" s="46">
        <f>_xlfn.XLOOKUP($A300,'B-1_状況付与計画様式'!D:D,'B-1_状況付与計画様式'!D:D,"")</f>
        <v>13</v>
      </c>
      <c r="AI301" s="46"/>
      <c r="AJ301" s="46"/>
      <c r="AK301" s="46"/>
      <c r="AL301" s="46"/>
      <c r="AM301" s="46"/>
      <c r="AN301" s="83"/>
      <c r="AO301" s="4"/>
    </row>
    <row r="302" spans="1:41" ht="21" customHeight="1">
      <c r="B302" s="77"/>
      <c r="C302" s="77"/>
      <c r="D302" s="77"/>
      <c r="E302" s="77"/>
      <c r="F302" s="77"/>
      <c r="G302" s="77"/>
      <c r="H302" s="78"/>
      <c r="I302" s="78"/>
      <c r="J302" s="78"/>
      <c r="K302" s="78"/>
      <c r="L302" s="78"/>
      <c r="M302" s="78"/>
      <c r="N302" s="4"/>
      <c r="O302" s="88"/>
      <c r="P302" s="88"/>
      <c r="Q302" s="88"/>
      <c r="R302" s="88"/>
      <c r="S302" s="88"/>
      <c r="T302" s="89"/>
      <c r="U302" s="89"/>
      <c r="V302" s="89"/>
      <c r="W302" s="41" t="s">
        <v>210</v>
      </c>
      <c r="X302" s="4"/>
      <c r="Y302" s="4"/>
      <c r="Z302" s="4"/>
      <c r="AA302" s="47"/>
      <c r="AB302" s="48"/>
      <c r="AC302" s="48"/>
      <c r="AD302" s="48"/>
      <c r="AE302" s="48"/>
      <c r="AF302" s="48"/>
      <c r="AG302" s="48"/>
      <c r="AH302" s="48"/>
      <c r="AI302" s="48"/>
      <c r="AJ302" s="48"/>
      <c r="AK302" s="48"/>
      <c r="AL302" s="48"/>
      <c r="AM302" s="48"/>
      <c r="AN302" s="84"/>
      <c r="AO302" s="4"/>
    </row>
    <row r="303" spans="1:41" ht="21" customHeight="1">
      <c r="B303" s="77" t="s">
        <v>211</v>
      </c>
      <c r="C303" s="77"/>
      <c r="D303" s="77"/>
      <c r="E303" s="77"/>
      <c r="F303" s="77"/>
      <c r="G303" s="77"/>
      <c r="H303" s="85" t="str">
        <f>_xlfn.XLOOKUP($A300,'B-1_状況付与計画様式'!D:D,'B-1_状況付与計画様式'!L:L,"")</f>
        <v>秘書室</v>
      </c>
      <c r="I303" s="85"/>
      <c r="J303" s="85"/>
      <c r="K303" s="85"/>
      <c r="L303" s="85"/>
      <c r="M303" s="85"/>
      <c r="N303" s="86" t="s">
        <v>212</v>
      </c>
      <c r="O303" s="86"/>
      <c r="P303" s="87" t="s">
        <v>213</v>
      </c>
      <c r="Q303" s="87"/>
      <c r="R303" s="87"/>
      <c r="S303" s="87"/>
      <c r="T303" s="87"/>
      <c r="U303" s="85" t="str">
        <f>_xlfn.XLOOKUP($A300,'B-1_状況付与計画様式'!D:D,'B-1_状況付与計画様式'!M:M,"")</f>
        <v>県災害警戒本部</v>
      </c>
      <c r="V303" s="85"/>
      <c r="W303" s="85"/>
      <c r="X303" s="85"/>
      <c r="Y303" s="85"/>
      <c r="Z303" s="85"/>
      <c r="AA303" s="45" t="s">
        <v>214</v>
      </c>
      <c r="AB303" s="46"/>
      <c r="AC303" s="46"/>
      <c r="AD303" s="46"/>
      <c r="AE303" s="46"/>
      <c r="AF303" s="46"/>
      <c r="AG303" s="46"/>
      <c r="AH303" s="49" t="str">
        <f>_xlfn.XLOOKUP($A300,'B-1_状況付与計画様式'!D:D,'B-1_状況付与計画様式'!H:H,"")</f>
        <v>レベル３</v>
      </c>
      <c r="AI303" s="49"/>
      <c r="AJ303" s="49"/>
      <c r="AK303" s="49"/>
      <c r="AL303" s="49"/>
      <c r="AM303" s="49"/>
      <c r="AN303" s="50"/>
      <c r="AO303" s="4"/>
    </row>
    <row r="304" spans="1:41" ht="21" customHeight="1">
      <c r="B304" s="77"/>
      <c r="C304" s="77"/>
      <c r="D304" s="77"/>
      <c r="E304" s="77"/>
      <c r="F304" s="77"/>
      <c r="G304" s="77"/>
      <c r="H304" s="85"/>
      <c r="I304" s="85"/>
      <c r="J304" s="85"/>
      <c r="K304" s="85"/>
      <c r="L304" s="85"/>
      <c r="M304" s="85"/>
      <c r="N304" s="86"/>
      <c r="O304" s="86"/>
      <c r="P304" s="87"/>
      <c r="Q304" s="87"/>
      <c r="R304" s="87"/>
      <c r="S304" s="87"/>
      <c r="T304" s="87"/>
      <c r="U304" s="85"/>
      <c r="V304" s="85"/>
      <c r="W304" s="85"/>
      <c r="X304" s="85"/>
      <c r="Y304" s="85"/>
      <c r="Z304" s="85"/>
      <c r="AA304" s="47"/>
      <c r="AB304" s="48"/>
      <c r="AC304" s="48"/>
      <c r="AD304" s="48"/>
      <c r="AE304" s="48"/>
      <c r="AF304" s="48"/>
      <c r="AG304" s="48"/>
      <c r="AH304" s="51"/>
      <c r="AI304" s="51"/>
      <c r="AJ304" s="51"/>
      <c r="AK304" s="51"/>
      <c r="AL304" s="51"/>
      <c r="AM304" s="51"/>
      <c r="AN304" s="52"/>
      <c r="AO304" s="4"/>
    </row>
    <row r="305" spans="2:41" ht="21" customHeight="1">
      <c r="B305" s="5"/>
      <c r="D305" s="6" t="s">
        <v>215</v>
      </c>
      <c r="F305" s="7"/>
    </row>
    <row r="306" spans="2:41" ht="21" customHeight="1">
      <c r="B306" s="77" t="s">
        <v>216</v>
      </c>
      <c r="C306" s="77"/>
      <c r="D306" s="77"/>
      <c r="E306" s="77"/>
      <c r="F306" s="77"/>
      <c r="G306" s="77"/>
      <c r="H306" s="78" t="str">
        <f>_xlfn.XLOOKUP($A300,'B-1_状況付与計画様式'!D:D,'B-1_状況付与計画様式'!I:I,"")</f>
        <v>知事からの問合せ</v>
      </c>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c r="AK306" s="78"/>
      <c r="AL306" s="78"/>
      <c r="AM306" s="78"/>
      <c r="AN306" s="78"/>
      <c r="AO306" s="8"/>
    </row>
    <row r="307" spans="2:41" ht="21" customHeight="1">
      <c r="B307" s="77"/>
      <c r="C307" s="77"/>
      <c r="D307" s="77"/>
      <c r="E307" s="77"/>
      <c r="F307" s="77"/>
      <c r="G307" s="77"/>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c r="AO307" s="4"/>
    </row>
    <row r="309" spans="2:41" ht="21" customHeight="1">
      <c r="B309" s="62" t="str">
        <f>_xlfn.XLOOKUP($A300,'B-1_状況付与計画様式'!D:D,'B-1_状況付与計画様式'!J:J,"")</f>
        <v>・知事から、噴火活動の状況と県の体制等について報告を求められています。
・現在の噴火活動の状況と県の体制、今後の対応について、〇〇（秘書）課まで、速やかに報告ください。</v>
      </c>
      <c r="C309" s="63"/>
      <c r="D309" s="63"/>
      <c r="E309" s="63"/>
      <c r="F309" s="63"/>
      <c r="G309" s="63"/>
      <c r="H309" s="63"/>
      <c r="I309" s="63"/>
      <c r="J309" s="63"/>
      <c r="K309" s="63"/>
      <c r="L309" s="63"/>
      <c r="M309" s="63"/>
      <c r="N309" s="63"/>
      <c r="O309" s="63"/>
      <c r="P309" s="63"/>
      <c r="Q309" s="63"/>
      <c r="R309" s="63"/>
      <c r="S309" s="63"/>
      <c r="T309" s="63"/>
      <c r="U309" s="63"/>
      <c r="V309" s="63"/>
      <c r="W309" s="63"/>
      <c r="X309" s="64"/>
      <c r="Y309" s="79" t="s">
        <v>217</v>
      </c>
      <c r="Z309" s="80"/>
      <c r="AA309" s="80"/>
      <c r="AB309" s="80"/>
      <c r="AC309" s="80"/>
      <c r="AD309" s="80"/>
      <c r="AE309" s="80"/>
      <c r="AF309" s="80"/>
      <c r="AG309" s="80"/>
      <c r="AH309" s="80"/>
      <c r="AI309" s="80"/>
      <c r="AJ309" s="80"/>
      <c r="AK309" s="80"/>
      <c r="AL309" s="80"/>
      <c r="AM309" s="80"/>
      <c r="AN309" s="80"/>
      <c r="AO309" s="81"/>
    </row>
    <row r="310" spans="2:41" ht="21" customHeight="1">
      <c r="B310" s="65"/>
      <c r="C310" s="66"/>
      <c r="D310" s="66"/>
      <c r="E310" s="66"/>
      <c r="F310" s="66"/>
      <c r="G310" s="66"/>
      <c r="H310" s="66"/>
      <c r="I310" s="66"/>
      <c r="J310" s="66"/>
      <c r="K310" s="66"/>
      <c r="L310" s="66"/>
      <c r="M310" s="66"/>
      <c r="N310" s="66"/>
      <c r="O310" s="66"/>
      <c r="P310" s="66"/>
      <c r="Q310" s="66"/>
      <c r="R310" s="66"/>
      <c r="S310" s="66"/>
      <c r="T310" s="66"/>
      <c r="U310" s="66"/>
      <c r="V310" s="66"/>
      <c r="W310" s="66"/>
      <c r="X310" s="67"/>
      <c r="Y310" s="68" t="s">
        <v>218</v>
      </c>
      <c r="Z310" s="69"/>
      <c r="AA310" s="69"/>
      <c r="AB310" s="69"/>
      <c r="AC310" s="69"/>
      <c r="AD310" s="69"/>
      <c r="AE310" s="69"/>
      <c r="AF310" s="69"/>
      <c r="AG310" s="69"/>
      <c r="AH310" s="69"/>
      <c r="AI310" s="69"/>
      <c r="AJ310" s="69"/>
      <c r="AK310" s="69"/>
      <c r="AL310" s="69"/>
      <c r="AM310" s="69"/>
      <c r="AN310" s="69"/>
      <c r="AO310" s="70"/>
    </row>
    <row r="311" spans="2:41" ht="21" customHeight="1">
      <c r="B311" s="65"/>
      <c r="C311" s="66"/>
      <c r="D311" s="66"/>
      <c r="E311" s="66"/>
      <c r="F311" s="66"/>
      <c r="G311" s="66"/>
      <c r="H311" s="66"/>
      <c r="I311" s="66"/>
      <c r="J311" s="66"/>
      <c r="K311" s="66"/>
      <c r="L311" s="66"/>
      <c r="M311" s="66"/>
      <c r="N311" s="66"/>
      <c r="O311" s="66"/>
      <c r="P311" s="66"/>
      <c r="Q311" s="66"/>
      <c r="R311" s="66"/>
      <c r="S311" s="66"/>
      <c r="T311" s="66"/>
      <c r="U311" s="66"/>
      <c r="V311" s="66"/>
      <c r="W311" s="66"/>
      <c r="X311" s="67"/>
      <c r="Y311" s="68"/>
      <c r="Z311" s="69"/>
      <c r="AA311" s="69"/>
      <c r="AB311" s="69"/>
      <c r="AC311" s="69"/>
      <c r="AD311" s="69"/>
      <c r="AE311" s="69"/>
      <c r="AF311" s="69"/>
      <c r="AG311" s="69"/>
      <c r="AH311" s="69"/>
      <c r="AI311" s="69"/>
      <c r="AJ311" s="69"/>
      <c r="AK311" s="69"/>
      <c r="AL311" s="69"/>
      <c r="AM311" s="69"/>
      <c r="AN311" s="69"/>
      <c r="AO311" s="70"/>
    </row>
    <row r="312" spans="2:41" ht="21" customHeight="1">
      <c r="B312" s="65"/>
      <c r="C312" s="66"/>
      <c r="D312" s="66"/>
      <c r="E312" s="66"/>
      <c r="F312" s="66"/>
      <c r="G312" s="66"/>
      <c r="H312" s="66"/>
      <c r="I312" s="66"/>
      <c r="J312" s="66"/>
      <c r="K312" s="66"/>
      <c r="L312" s="66"/>
      <c r="M312" s="66"/>
      <c r="N312" s="66"/>
      <c r="O312" s="66"/>
      <c r="P312" s="66"/>
      <c r="Q312" s="66"/>
      <c r="R312" s="66"/>
      <c r="S312" s="66"/>
      <c r="T312" s="66"/>
      <c r="U312" s="66"/>
      <c r="V312" s="66"/>
      <c r="W312" s="66"/>
      <c r="X312" s="67"/>
      <c r="Y312" s="68"/>
      <c r="Z312" s="69"/>
      <c r="AA312" s="69"/>
      <c r="AB312" s="69"/>
      <c r="AC312" s="69"/>
      <c r="AD312" s="69"/>
      <c r="AE312" s="69"/>
      <c r="AF312" s="69"/>
      <c r="AG312" s="69"/>
      <c r="AH312" s="69"/>
      <c r="AI312" s="69"/>
      <c r="AJ312" s="69"/>
      <c r="AK312" s="69"/>
      <c r="AL312" s="69"/>
      <c r="AM312" s="69"/>
      <c r="AN312" s="69"/>
      <c r="AO312" s="70"/>
    </row>
    <row r="313" spans="2:41" ht="21" customHeight="1">
      <c r="B313" s="65"/>
      <c r="C313" s="66"/>
      <c r="D313" s="66"/>
      <c r="E313" s="66"/>
      <c r="F313" s="66"/>
      <c r="G313" s="66"/>
      <c r="H313" s="66"/>
      <c r="I313" s="66"/>
      <c r="J313" s="66"/>
      <c r="K313" s="66"/>
      <c r="L313" s="66"/>
      <c r="M313" s="66"/>
      <c r="N313" s="66"/>
      <c r="O313" s="66"/>
      <c r="P313" s="66"/>
      <c r="Q313" s="66"/>
      <c r="R313" s="66"/>
      <c r="S313" s="66"/>
      <c r="T313" s="66"/>
      <c r="U313" s="66"/>
      <c r="V313" s="66"/>
      <c r="W313" s="66"/>
      <c r="X313" s="67"/>
      <c r="Y313" s="68"/>
      <c r="Z313" s="69"/>
      <c r="AA313" s="69"/>
      <c r="AB313" s="69"/>
      <c r="AC313" s="69"/>
      <c r="AD313" s="69"/>
      <c r="AE313" s="69"/>
      <c r="AF313" s="69"/>
      <c r="AG313" s="69"/>
      <c r="AH313" s="69"/>
      <c r="AI313" s="69"/>
      <c r="AJ313" s="69"/>
      <c r="AK313" s="69"/>
      <c r="AL313" s="69"/>
      <c r="AM313" s="69"/>
      <c r="AN313" s="69"/>
      <c r="AO313" s="70"/>
    </row>
    <row r="314" spans="2:41" ht="21" customHeight="1">
      <c r="B314" s="65"/>
      <c r="C314" s="66"/>
      <c r="D314" s="66"/>
      <c r="E314" s="66"/>
      <c r="F314" s="66"/>
      <c r="G314" s="66"/>
      <c r="H314" s="66"/>
      <c r="I314" s="66"/>
      <c r="J314" s="66"/>
      <c r="K314" s="66"/>
      <c r="L314" s="66"/>
      <c r="M314" s="66"/>
      <c r="N314" s="66"/>
      <c r="O314" s="66"/>
      <c r="P314" s="66"/>
      <c r="Q314" s="66"/>
      <c r="R314" s="66"/>
      <c r="S314" s="66"/>
      <c r="T314" s="66"/>
      <c r="U314" s="66"/>
      <c r="V314" s="66"/>
      <c r="W314" s="66"/>
      <c r="X314" s="67"/>
      <c r="Y314" s="71" t="s">
        <v>219</v>
      </c>
      <c r="Z314" s="72"/>
      <c r="AA314" s="72"/>
      <c r="AB314" s="72"/>
      <c r="AC314" s="72"/>
      <c r="AD314" s="72"/>
      <c r="AE314" s="72"/>
      <c r="AF314" s="72"/>
      <c r="AG314" s="72"/>
      <c r="AH314" s="72"/>
      <c r="AI314" s="72"/>
      <c r="AJ314" s="72"/>
      <c r="AK314" s="72"/>
      <c r="AL314" s="72"/>
      <c r="AM314" s="72"/>
      <c r="AN314" s="72"/>
      <c r="AO314" s="73"/>
    </row>
    <row r="315" spans="2:41" ht="21" customHeight="1">
      <c r="B315" s="65"/>
      <c r="C315" s="66"/>
      <c r="D315" s="66"/>
      <c r="E315" s="66"/>
      <c r="F315" s="66"/>
      <c r="G315" s="66"/>
      <c r="H315" s="66"/>
      <c r="I315" s="66"/>
      <c r="J315" s="66"/>
      <c r="K315" s="66"/>
      <c r="L315" s="66"/>
      <c r="M315" s="66"/>
      <c r="N315" s="66"/>
      <c r="O315" s="66"/>
      <c r="P315" s="66"/>
      <c r="Q315" s="66"/>
      <c r="R315" s="66"/>
      <c r="S315" s="66"/>
      <c r="T315" s="66"/>
      <c r="U315" s="66"/>
      <c r="V315" s="66"/>
      <c r="W315" s="66"/>
      <c r="X315" s="67"/>
      <c r="Y315" s="74" t="s">
        <v>220</v>
      </c>
      <c r="Z315" s="75"/>
      <c r="AA315" s="75"/>
      <c r="AB315" s="75"/>
      <c r="AC315" s="75"/>
      <c r="AD315" s="75"/>
      <c r="AE315" s="75"/>
      <c r="AF315" s="75"/>
      <c r="AG315" s="75"/>
      <c r="AH315" s="75"/>
      <c r="AI315" s="75"/>
      <c r="AJ315" s="75"/>
      <c r="AK315" s="75"/>
      <c r="AL315" s="75"/>
      <c r="AM315" s="75"/>
      <c r="AN315" s="75"/>
      <c r="AO315" s="76"/>
    </row>
    <row r="316" spans="2:41" ht="21" customHeight="1">
      <c r="B316" s="65"/>
      <c r="C316" s="66"/>
      <c r="D316" s="66"/>
      <c r="E316" s="66"/>
      <c r="F316" s="66"/>
      <c r="G316" s="66"/>
      <c r="H316" s="66"/>
      <c r="I316" s="66"/>
      <c r="J316" s="66"/>
      <c r="K316" s="66"/>
      <c r="L316" s="66"/>
      <c r="M316" s="66"/>
      <c r="N316" s="66"/>
      <c r="O316" s="66"/>
      <c r="P316" s="66"/>
      <c r="Q316" s="66"/>
      <c r="R316" s="66"/>
      <c r="S316" s="66"/>
      <c r="T316" s="66"/>
      <c r="U316" s="66"/>
      <c r="V316" s="66"/>
      <c r="W316" s="66"/>
      <c r="X316" s="67"/>
      <c r="Y316" s="74"/>
      <c r="Z316" s="75"/>
      <c r="AA316" s="75"/>
      <c r="AB316" s="75"/>
      <c r="AC316" s="75"/>
      <c r="AD316" s="75"/>
      <c r="AE316" s="75"/>
      <c r="AF316" s="75"/>
      <c r="AG316" s="75"/>
      <c r="AH316" s="75"/>
      <c r="AI316" s="75"/>
      <c r="AJ316" s="75"/>
      <c r="AK316" s="75"/>
      <c r="AL316" s="75"/>
      <c r="AM316" s="75"/>
      <c r="AN316" s="75"/>
      <c r="AO316" s="76"/>
    </row>
    <row r="317" spans="2:41" ht="21" customHeight="1">
      <c r="B317" s="65"/>
      <c r="C317" s="66"/>
      <c r="D317" s="66"/>
      <c r="E317" s="66"/>
      <c r="F317" s="66"/>
      <c r="G317" s="66"/>
      <c r="H317" s="66"/>
      <c r="I317" s="66"/>
      <c r="J317" s="66"/>
      <c r="K317" s="66"/>
      <c r="L317" s="66"/>
      <c r="M317" s="66"/>
      <c r="N317" s="66"/>
      <c r="O317" s="66"/>
      <c r="P317" s="66"/>
      <c r="Q317" s="66"/>
      <c r="R317" s="66"/>
      <c r="S317" s="66"/>
      <c r="T317" s="66"/>
      <c r="U317" s="66"/>
      <c r="V317" s="66"/>
      <c r="W317" s="66"/>
      <c r="X317" s="67"/>
      <c r="Y317" s="10" t="s">
        <v>221</v>
      </c>
      <c r="Z317" s="9"/>
      <c r="AA317" s="9"/>
      <c r="AB317" s="9"/>
      <c r="AC317" s="9"/>
      <c r="AD317" s="9"/>
      <c r="AE317" s="9"/>
      <c r="AF317" s="9"/>
      <c r="AG317" s="9"/>
      <c r="AH317" s="9"/>
      <c r="AI317" s="9"/>
      <c r="AJ317" s="9"/>
      <c r="AK317" s="9"/>
      <c r="AL317" s="9"/>
      <c r="AM317" s="9"/>
      <c r="AN317" s="9"/>
      <c r="AO317" s="11"/>
    </row>
    <row r="318" spans="2:41" ht="21" customHeight="1">
      <c r="B318" s="65"/>
      <c r="C318" s="66"/>
      <c r="D318" s="66"/>
      <c r="E318" s="66"/>
      <c r="F318" s="66"/>
      <c r="G318" s="66"/>
      <c r="H318" s="66"/>
      <c r="I318" s="66"/>
      <c r="J318" s="66"/>
      <c r="K318" s="66"/>
      <c r="L318" s="66"/>
      <c r="M318" s="66"/>
      <c r="N318" s="66"/>
      <c r="O318" s="66"/>
      <c r="P318" s="66"/>
      <c r="Q318" s="66"/>
      <c r="R318" s="66"/>
      <c r="S318" s="66"/>
      <c r="T318" s="66"/>
      <c r="U318" s="66"/>
      <c r="V318" s="66"/>
      <c r="W318" s="66"/>
      <c r="X318" s="67"/>
      <c r="Y318" s="10" t="s">
        <v>221</v>
      </c>
      <c r="Z318" s="9"/>
      <c r="AA318" s="9"/>
      <c r="AB318" s="9"/>
      <c r="AC318" s="9"/>
      <c r="AD318" s="9"/>
      <c r="AE318" s="9"/>
      <c r="AF318" s="9"/>
      <c r="AG318" s="9"/>
      <c r="AH318" s="9"/>
      <c r="AI318" s="9"/>
      <c r="AJ318" s="9"/>
      <c r="AK318" s="9"/>
      <c r="AL318" s="9"/>
      <c r="AM318" s="9"/>
      <c r="AN318" s="9"/>
      <c r="AO318" s="11"/>
    </row>
    <row r="319" spans="2:41" ht="21" customHeight="1">
      <c r="B319" s="65"/>
      <c r="C319" s="66"/>
      <c r="D319" s="66"/>
      <c r="E319" s="66"/>
      <c r="F319" s="66"/>
      <c r="G319" s="66"/>
      <c r="H319" s="66"/>
      <c r="I319" s="66"/>
      <c r="J319" s="66"/>
      <c r="K319" s="66"/>
      <c r="L319" s="66"/>
      <c r="M319" s="66"/>
      <c r="N319" s="66"/>
      <c r="O319" s="66"/>
      <c r="P319" s="66"/>
      <c r="Q319" s="66"/>
      <c r="R319" s="66"/>
      <c r="S319" s="66"/>
      <c r="T319" s="66"/>
      <c r="U319" s="66"/>
      <c r="V319" s="66"/>
      <c r="W319" s="66"/>
      <c r="X319" s="67"/>
      <c r="Y319" s="10" t="s">
        <v>221</v>
      </c>
      <c r="Z319" s="9"/>
      <c r="AA319" s="9"/>
      <c r="AB319" s="9"/>
      <c r="AC319" s="9"/>
      <c r="AD319" s="9"/>
      <c r="AE319" s="9"/>
      <c r="AF319" s="9"/>
      <c r="AG319" s="9"/>
      <c r="AH319" s="9"/>
      <c r="AI319" s="9"/>
      <c r="AJ319" s="9"/>
      <c r="AK319" s="9"/>
      <c r="AL319" s="9"/>
      <c r="AM319" s="9"/>
      <c r="AN319" s="9"/>
      <c r="AO319" s="11"/>
    </row>
    <row r="320" spans="2:41" ht="21" customHeight="1">
      <c r="B320" s="65"/>
      <c r="C320" s="66"/>
      <c r="D320" s="66"/>
      <c r="E320" s="66"/>
      <c r="F320" s="66"/>
      <c r="G320" s="66"/>
      <c r="H320" s="66"/>
      <c r="I320" s="66"/>
      <c r="J320" s="66"/>
      <c r="K320" s="66"/>
      <c r="L320" s="66"/>
      <c r="M320" s="66"/>
      <c r="N320" s="66"/>
      <c r="O320" s="66"/>
      <c r="P320" s="66"/>
      <c r="Q320" s="66"/>
      <c r="R320" s="66"/>
      <c r="S320" s="66"/>
      <c r="T320" s="66"/>
      <c r="U320" s="66"/>
      <c r="V320" s="66"/>
      <c r="W320" s="66"/>
      <c r="X320" s="67"/>
      <c r="Y320" s="10" t="s">
        <v>221</v>
      </c>
      <c r="Z320" s="9"/>
      <c r="AA320" s="9"/>
      <c r="AB320" s="9"/>
      <c r="AC320" s="9"/>
      <c r="AD320" s="9"/>
      <c r="AE320" s="9"/>
      <c r="AF320" s="9"/>
      <c r="AG320" s="9"/>
      <c r="AH320" s="9"/>
      <c r="AI320" s="9"/>
      <c r="AJ320" s="9"/>
      <c r="AK320" s="9"/>
      <c r="AL320" s="9"/>
      <c r="AM320" s="9"/>
      <c r="AN320" s="9"/>
      <c r="AO320" s="11"/>
    </row>
    <row r="321" spans="1:41" ht="21" customHeight="1">
      <c r="B321" s="65"/>
      <c r="C321" s="66"/>
      <c r="D321" s="66"/>
      <c r="E321" s="66"/>
      <c r="F321" s="66"/>
      <c r="G321" s="66"/>
      <c r="H321" s="66"/>
      <c r="I321" s="66"/>
      <c r="J321" s="66"/>
      <c r="K321" s="66"/>
      <c r="L321" s="66"/>
      <c r="M321" s="66"/>
      <c r="N321" s="66"/>
      <c r="O321" s="66"/>
      <c r="P321" s="66"/>
      <c r="Q321" s="66"/>
      <c r="R321" s="66"/>
      <c r="S321" s="66"/>
      <c r="T321" s="66"/>
      <c r="U321" s="66"/>
      <c r="V321" s="66"/>
      <c r="W321" s="66"/>
      <c r="X321" s="67"/>
      <c r="Y321" s="10"/>
      <c r="Z321" s="37" t="s">
        <v>222</v>
      </c>
      <c r="AA321" s="9"/>
      <c r="AB321" s="9"/>
      <c r="AC321" s="9"/>
      <c r="AD321" s="9"/>
      <c r="AE321" s="9"/>
      <c r="AF321" s="9"/>
      <c r="AG321" s="9"/>
      <c r="AH321" s="9"/>
      <c r="AI321" s="9"/>
      <c r="AJ321" s="9"/>
      <c r="AK321" s="9"/>
      <c r="AL321" s="9"/>
      <c r="AM321" s="9"/>
      <c r="AN321" s="9"/>
      <c r="AO321" s="11"/>
    </row>
    <row r="322" spans="1:41" ht="21" customHeight="1">
      <c r="B322" s="53" t="s">
        <v>223</v>
      </c>
      <c r="C322" s="54"/>
      <c r="D322" s="54"/>
      <c r="E322" s="54"/>
      <c r="F322" s="54" t="str">
        <f>_xlfn.XLOOKUP($A300,'B-1_状況付与計画様式'!D:D,'B-1_状況付与計画様式'!K:K,"")</f>
        <v>・災害対策本部体制の設置時期、今後の対応を確認する。
・災害対策本部の意思決定体制を確認する。</v>
      </c>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c r="AK322" s="54"/>
      <c r="AL322" s="54"/>
      <c r="AM322" s="54"/>
      <c r="AN322" s="54"/>
      <c r="AO322" s="59"/>
    </row>
    <row r="323" spans="1:41" ht="21" customHeight="1">
      <c r="B323" s="55"/>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60"/>
    </row>
    <row r="324" spans="1:41" ht="21" customHeight="1" thickBot="1">
      <c r="B324" s="57"/>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c r="AC324" s="58"/>
      <c r="AD324" s="58"/>
      <c r="AE324" s="58"/>
      <c r="AF324" s="58"/>
      <c r="AG324" s="58"/>
      <c r="AH324" s="58"/>
      <c r="AI324" s="58"/>
      <c r="AJ324" s="58"/>
      <c r="AK324" s="58"/>
      <c r="AL324" s="58"/>
      <c r="AM324" s="58"/>
      <c r="AN324" s="58"/>
      <c r="AO324" s="61"/>
    </row>
    <row r="325" spans="1:41" ht="21" customHeight="1" thickBot="1">
      <c r="A325" s="34">
        <f>A300+1</f>
        <v>14</v>
      </c>
      <c r="B325" s="1" t="s">
        <v>205</v>
      </c>
      <c r="H325" s="33"/>
      <c r="I325" s="33"/>
      <c r="J325" s="33"/>
      <c r="AA325" s="2" t="s">
        <v>206</v>
      </c>
      <c r="AF325" s="44" t="str">
        <f>_xlfn.XLOOKUP($A325,'B-1_状況付与計画様式'!D:D,'B-1_状況付与計画様式'!N:N,"")</f>
        <v>口頭</v>
      </c>
      <c r="AG325" s="44"/>
      <c r="AH325" s="44"/>
      <c r="AI325" s="44"/>
      <c r="AJ325" s="44"/>
      <c r="AK325" s="44"/>
      <c r="AN325" s="3" t="s">
        <v>207</v>
      </c>
    </row>
    <row r="326" spans="1:41" ht="21" customHeight="1">
      <c r="B326" s="77" t="s">
        <v>208</v>
      </c>
      <c r="C326" s="77"/>
      <c r="D326" s="77"/>
      <c r="E326" s="77"/>
      <c r="F326" s="77"/>
      <c r="G326" s="77"/>
      <c r="H326" s="82">
        <f>_xlfn.XLOOKUP($A325,'B-1_状況付与計画様式'!D:D,'B-1_状況付与計画様式'!F:F,"")</f>
        <v>0.39930555555555503</v>
      </c>
      <c r="I326" s="78"/>
      <c r="J326" s="78"/>
      <c r="K326" s="78"/>
      <c r="L326" s="78"/>
      <c r="M326" s="78"/>
      <c r="N326" s="4"/>
      <c r="O326" s="88" t="s">
        <v>209</v>
      </c>
      <c r="P326" s="88"/>
      <c r="Q326" s="88"/>
      <c r="R326" s="88"/>
      <c r="S326" s="88"/>
      <c r="T326" s="89">
        <f>_xlfn.XLOOKUP($A325,'B-1_状況付与計画様式'!D:D,'B-1_状況付与計画様式'!G:G,"")</f>
        <v>0.39930555555555503</v>
      </c>
      <c r="U326" s="89"/>
      <c r="V326" s="89"/>
      <c r="W326" s="42"/>
      <c r="X326" s="4"/>
      <c r="Y326" s="4"/>
      <c r="Z326" s="4"/>
      <c r="AA326" s="45" t="str">
        <f>_xlfn.XLOOKUP($A325,'B-1_状況付与計画様式'!D:D,'B-1_状況付与計画様式'!N:N,"")</f>
        <v>口頭</v>
      </c>
      <c r="AB326" s="46"/>
      <c r="AC326" s="46"/>
      <c r="AD326" s="46"/>
      <c r="AE326" s="46"/>
      <c r="AF326" s="46"/>
      <c r="AG326" s="46"/>
      <c r="AH326" s="46">
        <f>_xlfn.XLOOKUP($A325,'B-1_状況付与計画様式'!D:D,'B-1_状況付与計画様式'!D:D,"")</f>
        <v>14</v>
      </c>
      <c r="AI326" s="46"/>
      <c r="AJ326" s="46"/>
      <c r="AK326" s="46"/>
      <c r="AL326" s="46"/>
      <c r="AM326" s="46"/>
      <c r="AN326" s="83"/>
      <c r="AO326" s="4"/>
    </row>
    <row r="327" spans="1:41" ht="21" customHeight="1">
      <c r="B327" s="77"/>
      <c r="C327" s="77"/>
      <c r="D327" s="77"/>
      <c r="E327" s="77"/>
      <c r="F327" s="77"/>
      <c r="G327" s="77"/>
      <c r="H327" s="78"/>
      <c r="I327" s="78"/>
      <c r="J327" s="78"/>
      <c r="K327" s="78"/>
      <c r="L327" s="78"/>
      <c r="M327" s="78"/>
      <c r="N327" s="4"/>
      <c r="O327" s="88"/>
      <c r="P327" s="88"/>
      <c r="Q327" s="88"/>
      <c r="R327" s="88"/>
      <c r="S327" s="88"/>
      <c r="T327" s="89"/>
      <c r="U327" s="89"/>
      <c r="V327" s="89"/>
      <c r="W327" s="41" t="s">
        <v>210</v>
      </c>
      <c r="X327" s="4"/>
      <c r="Y327" s="4"/>
      <c r="Z327" s="4"/>
      <c r="AA327" s="47"/>
      <c r="AB327" s="48"/>
      <c r="AC327" s="48"/>
      <c r="AD327" s="48"/>
      <c r="AE327" s="48"/>
      <c r="AF327" s="48"/>
      <c r="AG327" s="48"/>
      <c r="AH327" s="48"/>
      <c r="AI327" s="48"/>
      <c r="AJ327" s="48"/>
      <c r="AK327" s="48"/>
      <c r="AL327" s="48"/>
      <c r="AM327" s="48"/>
      <c r="AN327" s="84"/>
      <c r="AO327" s="4"/>
    </row>
    <row r="328" spans="1:41" ht="21" customHeight="1">
      <c r="B328" s="77" t="s">
        <v>211</v>
      </c>
      <c r="C328" s="77"/>
      <c r="D328" s="77"/>
      <c r="E328" s="77"/>
      <c r="F328" s="77"/>
      <c r="G328" s="77"/>
      <c r="H328" s="85" t="str">
        <f>_xlfn.XLOOKUP($A325,'B-1_状況付与計画様式'!D:D,'B-1_状況付与計画様式'!L:L,"")</f>
        <v>市災害警戒本部長</v>
      </c>
      <c r="I328" s="85"/>
      <c r="J328" s="85"/>
      <c r="K328" s="85"/>
      <c r="L328" s="85"/>
      <c r="M328" s="85"/>
      <c r="N328" s="86" t="s">
        <v>212</v>
      </c>
      <c r="O328" s="86"/>
      <c r="P328" s="87" t="s">
        <v>213</v>
      </c>
      <c r="Q328" s="87"/>
      <c r="R328" s="87"/>
      <c r="S328" s="87"/>
      <c r="T328" s="87"/>
      <c r="U328" s="85" t="str">
        <f>_xlfn.XLOOKUP($A325,'B-1_状況付与計画様式'!D:D,'B-1_状況付与計画様式'!M:M,"")</f>
        <v>市災害警戒本部</v>
      </c>
      <c r="V328" s="85"/>
      <c r="W328" s="85"/>
      <c r="X328" s="85"/>
      <c r="Y328" s="85"/>
      <c r="Z328" s="85"/>
      <c r="AA328" s="45" t="s">
        <v>214</v>
      </c>
      <c r="AB328" s="46"/>
      <c r="AC328" s="46"/>
      <c r="AD328" s="46"/>
      <c r="AE328" s="46"/>
      <c r="AF328" s="46"/>
      <c r="AG328" s="46"/>
      <c r="AH328" s="49" t="str">
        <f>_xlfn.XLOOKUP($A325,'B-1_状況付与計画様式'!D:D,'B-1_状況付与計画様式'!H:H,"")</f>
        <v>レベル３</v>
      </c>
      <c r="AI328" s="49"/>
      <c r="AJ328" s="49"/>
      <c r="AK328" s="49"/>
      <c r="AL328" s="49"/>
      <c r="AM328" s="49"/>
      <c r="AN328" s="50"/>
      <c r="AO328" s="4"/>
    </row>
    <row r="329" spans="1:41" ht="21" customHeight="1">
      <c r="B329" s="77"/>
      <c r="C329" s="77"/>
      <c r="D329" s="77"/>
      <c r="E329" s="77"/>
      <c r="F329" s="77"/>
      <c r="G329" s="77"/>
      <c r="H329" s="85"/>
      <c r="I329" s="85"/>
      <c r="J329" s="85"/>
      <c r="K329" s="85"/>
      <c r="L329" s="85"/>
      <c r="M329" s="85"/>
      <c r="N329" s="86"/>
      <c r="O329" s="86"/>
      <c r="P329" s="87"/>
      <c r="Q329" s="87"/>
      <c r="R329" s="87"/>
      <c r="S329" s="87"/>
      <c r="T329" s="87"/>
      <c r="U329" s="85"/>
      <c r="V329" s="85"/>
      <c r="W329" s="85"/>
      <c r="X329" s="85"/>
      <c r="Y329" s="85"/>
      <c r="Z329" s="85"/>
      <c r="AA329" s="47"/>
      <c r="AB329" s="48"/>
      <c r="AC329" s="48"/>
      <c r="AD329" s="48"/>
      <c r="AE329" s="48"/>
      <c r="AF329" s="48"/>
      <c r="AG329" s="48"/>
      <c r="AH329" s="51"/>
      <c r="AI329" s="51"/>
      <c r="AJ329" s="51"/>
      <c r="AK329" s="51"/>
      <c r="AL329" s="51"/>
      <c r="AM329" s="51"/>
      <c r="AN329" s="52"/>
      <c r="AO329" s="4"/>
    </row>
    <row r="330" spans="1:41" ht="21" customHeight="1">
      <c r="B330" s="5"/>
      <c r="D330" s="6" t="s">
        <v>215</v>
      </c>
      <c r="F330" s="7"/>
    </row>
    <row r="331" spans="1:41" ht="21" customHeight="1">
      <c r="B331" s="77" t="s">
        <v>216</v>
      </c>
      <c r="C331" s="77"/>
      <c r="D331" s="77"/>
      <c r="E331" s="77"/>
      <c r="F331" s="77"/>
      <c r="G331" s="77"/>
      <c r="H331" s="78" t="str">
        <f>_xlfn.XLOOKUP($A325,'B-1_状況付与計画様式'!D:D,'B-1_状況付与計画様式'!I:I,"")</f>
        <v>市災害警戒本部長からの対応検討指示</v>
      </c>
      <c r="I331" s="78"/>
      <c r="J331" s="78"/>
      <c r="K331" s="78"/>
      <c r="L331" s="78"/>
      <c r="M331" s="78"/>
      <c r="N331" s="78"/>
      <c r="O331" s="78"/>
      <c r="P331" s="78"/>
      <c r="Q331" s="78"/>
      <c r="R331" s="78"/>
      <c r="S331" s="78"/>
      <c r="T331" s="78"/>
      <c r="U331" s="78"/>
      <c r="V331" s="78"/>
      <c r="W331" s="78"/>
      <c r="X331" s="78"/>
      <c r="Y331" s="78"/>
      <c r="Z331" s="78"/>
      <c r="AA331" s="78"/>
      <c r="AB331" s="78"/>
      <c r="AC331" s="78"/>
      <c r="AD331" s="78"/>
      <c r="AE331" s="78"/>
      <c r="AF331" s="78"/>
      <c r="AG331" s="78"/>
      <c r="AH331" s="78"/>
      <c r="AI331" s="78"/>
      <c r="AJ331" s="78"/>
      <c r="AK331" s="78"/>
      <c r="AL331" s="78"/>
      <c r="AM331" s="78"/>
      <c r="AN331" s="78"/>
      <c r="AO331" s="8"/>
    </row>
    <row r="332" spans="1:41" ht="21" customHeight="1">
      <c r="B332" s="77"/>
      <c r="C332" s="77"/>
      <c r="D332" s="77"/>
      <c r="E332" s="77"/>
      <c r="F332" s="77"/>
      <c r="G332" s="77"/>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c r="AO332" s="4"/>
    </row>
    <row r="334" spans="1:41" ht="21" customHeight="1">
      <c r="B334" s="62" t="str">
        <f>_xlfn.XLOOKUP($A325,'B-1_状況付与計画様式'!D:D,'B-1_状況付与計画様式'!J:J,"")</f>
        <v>・噴火警戒レベル３の発表に伴う住民広報について、内容や手段（HP掲載、防災無線での伝達内容等）等を検討すること。
・検討結果を市災害警戒本部長まで報告すること。</v>
      </c>
      <c r="C334" s="63"/>
      <c r="D334" s="63"/>
      <c r="E334" s="63"/>
      <c r="F334" s="63"/>
      <c r="G334" s="63"/>
      <c r="H334" s="63"/>
      <c r="I334" s="63"/>
      <c r="J334" s="63"/>
      <c r="K334" s="63"/>
      <c r="L334" s="63"/>
      <c r="M334" s="63"/>
      <c r="N334" s="63"/>
      <c r="O334" s="63"/>
      <c r="P334" s="63"/>
      <c r="Q334" s="63"/>
      <c r="R334" s="63"/>
      <c r="S334" s="63"/>
      <c r="T334" s="63"/>
      <c r="U334" s="63"/>
      <c r="V334" s="63"/>
      <c r="W334" s="63"/>
      <c r="X334" s="64"/>
      <c r="Y334" s="79" t="s">
        <v>217</v>
      </c>
      <c r="Z334" s="80"/>
      <c r="AA334" s="80"/>
      <c r="AB334" s="80"/>
      <c r="AC334" s="80"/>
      <c r="AD334" s="80"/>
      <c r="AE334" s="80"/>
      <c r="AF334" s="80"/>
      <c r="AG334" s="80"/>
      <c r="AH334" s="80"/>
      <c r="AI334" s="80"/>
      <c r="AJ334" s="80"/>
      <c r="AK334" s="80"/>
      <c r="AL334" s="80"/>
      <c r="AM334" s="80"/>
      <c r="AN334" s="80"/>
      <c r="AO334" s="81"/>
    </row>
    <row r="335" spans="1:41" ht="21" customHeight="1">
      <c r="B335" s="65"/>
      <c r="C335" s="66"/>
      <c r="D335" s="66"/>
      <c r="E335" s="66"/>
      <c r="F335" s="66"/>
      <c r="G335" s="66"/>
      <c r="H335" s="66"/>
      <c r="I335" s="66"/>
      <c r="J335" s="66"/>
      <c r="K335" s="66"/>
      <c r="L335" s="66"/>
      <c r="M335" s="66"/>
      <c r="N335" s="66"/>
      <c r="O335" s="66"/>
      <c r="P335" s="66"/>
      <c r="Q335" s="66"/>
      <c r="R335" s="66"/>
      <c r="S335" s="66"/>
      <c r="T335" s="66"/>
      <c r="U335" s="66"/>
      <c r="V335" s="66"/>
      <c r="W335" s="66"/>
      <c r="X335" s="67"/>
      <c r="Y335" s="68" t="s">
        <v>218</v>
      </c>
      <c r="Z335" s="69"/>
      <c r="AA335" s="69"/>
      <c r="AB335" s="69"/>
      <c r="AC335" s="69"/>
      <c r="AD335" s="69"/>
      <c r="AE335" s="69"/>
      <c r="AF335" s="69"/>
      <c r="AG335" s="69"/>
      <c r="AH335" s="69"/>
      <c r="AI335" s="69"/>
      <c r="AJ335" s="69"/>
      <c r="AK335" s="69"/>
      <c r="AL335" s="69"/>
      <c r="AM335" s="69"/>
      <c r="AN335" s="69"/>
      <c r="AO335" s="70"/>
    </row>
    <row r="336" spans="1:41" ht="21" customHeight="1">
      <c r="B336" s="65"/>
      <c r="C336" s="66"/>
      <c r="D336" s="66"/>
      <c r="E336" s="66"/>
      <c r="F336" s="66"/>
      <c r="G336" s="66"/>
      <c r="H336" s="66"/>
      <c r="I336" s="66"/>
      <c r="J336" s="66"/>
      <c r="K336" s="66"/>
      <c r="L336" s="66"/>
      <c r="M336" s="66"/>
      <c r="N336" s="66"/>
      <c r="O336" s="66"/>
      <c r="P336" s="66"/>
      <c r="Q336" s="66"/>
      <c r="R336" s="66"/>
      <c r="S336" s="66"/>
      <c r="T336" s="66"/>
      <c r="U336" s="66"/>
      <c r="V336" s="66"/>
      <c r="W336" s="66"/>
      <c r="X336" s="67"/>
      <c r="Y336" s="68"/>
      <c r="Z336" s="69"/>
      <c r="AA336" s="69"/>
      <c r="AB336" s="69"/>
      <c r="AC336" s="69"/>
      <c r="AD336" s="69"/>
      <c r="AE336" s="69"/>
      <c r="AF336" s="69"/>
      <c r="AG336" s="69"/>
      <c r="AH336" s="69"/>
      <c r="AI336" s="69"/>
      <c r="AJ336" s="69"/>
      <c r="AK336" s="69"/>
      <c r="AL336" s="69"/>
      <c r="AM336" s="69"/>
      <c r="AN336" s="69"/>
      <c r="AO336" s="70"/>
    </row>
    <row r="337" spans="1:41" ht="21" customHeight="1">
      <c r="B337" s="65"/>
      <c r="C337" s="66"/>
      <c r="D337" s="66"/>
      <c r="E337" s="66"/>
      <c r="F337" s="66"/>
      <c r="G337" s="66"/>
      <c r="H337" s="66"/>
      <c r="I337" s="66"/>
      <c r="J337" s="66"/>
      <c r="K337" s="66"/>
      <c r="L337" s="66"/>
      <c r="M337" s="66"/>
      <c r="N337" s="66"/>
      <c r="O337" s="66"/>
      <c r="P337" s="66"/>
      <c r="Q337" s="66"/>
      <c r="R337" s="66"/>
      <c r="S337" s="66"/>
      <c r="T337" s="66"/>
      <c r="U337" s="66"/>
      <c r="V337" s="66"/>
      <c r="W337" s="66"/>
      <c r="X337" s="67"/>
      <c r="Y337" s="68"/>
      <c r="Z337" s="69"/>
      <c r="AA337" s="69"/>
      <c r="AB337" s="69"/>
      <c r="AC337" s="69"/>
      <c r="AD337" s="69"/>
      <c r="AE337" s="69"/>
      <c r="AF337" s="69"/>
      <c r="AG337" s="69"/>
      <c r="AH337" s="69"/>
      <c r="AI337" s="69"/>
      <c r="AJ337" s="69"/>
      <c r="AK337" s="69"/>
      <c r="AL337" s="69"/>
      <c r="AM337" s="69"/>
      <c r="AN337" s="69"/>
      <c r="AO337" s="70"/>
    </row>
    <row r="338" spans="1:41" ht="21" customHeight="1">
      <c r="B338" s="65"/>
      <c r="C338" s="66"/>
      <c r="D338" s="66"/>
      <c r="E338" s="66"/>
      <c r="F338" s="66"/>
      <c r="G338" s="66"/>
      <c r="H338" s="66"/>
      <c r="I338" s="66"/>
      <c r="J338" s="66"/>
      <c r="K338" s="66"/>
      <c r="L338" s="66"/>
      <c r="M338" s="66"/>
      <c r="N338" s="66"/>
      <c r="O338" s="66"/>
      <c r="P338" s="66"/>
      <c r="Q338" s="66"/>
      <c r="R338" s="66"/>
      <c r="S338" s="66"/>
      <c r="T338" s="66"/>
      <c r="U338" s="66"/>
      <c r="V338" s="66"/>
      <c r="W338" s="66"/>
      <c r="X338" s="67"/>
      <c r="Y338" s="68"/>
      <c r="Z338" s="69"/>
      <c r="AA338" s="69"/>
      <c r="AB338" s="69"/>
      <c r="AC338" s="69"/>
      <c r="AD338" s="69"/>
      <c r="AE338" s="69"/>
      <c r="AF338" s="69"/>
      <c r="AG338" s="69"/>
      <c r="AH338" s="69"/>
      <c r="AI338" s="69"/>
      <c r="AJ338" s="69"/>
      <c r="AK338" s="69"/>
      <c r="AL338" s="69"/>
      <c r="AM338" s="69"/>
      <c r="AN338" s="69"/>
      <c r="AO338" s="70"/>
    </row>
    <row r="339" spans="1:41" ht="21" customHeight="1">
      <c r="B339" s="65"/>
      <c r="C339" s="66"/>
      <c r="D339" s="66"/>
      <c r="E339" s="66"/>
      <c r="F339" s="66"/>
      <c r="G339" s="66"/>
      <c r="H339" s="66"/>
      <c r="I339" s="66"/>
      <c r="J339" s="66"/>
      <c r="K339" s="66"/>
      <c r="L339" s="66"/>
      <c r="M339" s="66"/>
      <c r="N339" s="66"/>
      <c r="O339" s="66"/>
      <c r="P339" s="66"/>
      <c r="Q339" s="66"/>
      <c r="R339" s="66"/>
      <c r="S339" s="66"/>
      <c r="T339" s="66"/>
      <c r="U339" s="66"/>
      <c r="V339" s="66"/>
      <c r="W339" s="66"/>
      <c r="X339" s="67"/>
      <c r="Y339" s="71" t="s">
        <v>219</v>
      </c>
      <c r="Z339" s="72"/>
      <c r="AA339" s="72"/>
      <c r="AB339" s="72"/>
      <c r="AC339" s="72"/>
      <c r="AD339" s="72"/>
      <c r="AE339" s="72"/>
      <c r="AF339" s="72"/>
      <c r="AG339" s="72"/>
      <c r="AH339" s="72"/>
      <c r="AI339" s="72"/>
      <c r="AJ339" s="72"/>
      <c r="AK339" s="72"/>
      <c r="AL339" s="72"/>
      <c r="AM339" s="72"/>
      <c r="AN339" s="72"/>
      <c r="AO339" s="73"/>
    </row>
    <row r="340" spans="1:41" ht="21" customHeight="1">
      <c r="B340" s="65"/>
      <c r="C340" s="66"/>
      <c r="D340" s="66"/>
      <c r="E340" s="66"/>
      <c r="F340" s="66"/>
      <c r="G340" s="66"/>
      <c r="H340" s="66"/>
      <c r="I340" s="66"/>
      <c r="J340" s="66"/>
      <c r="K340" s="66"/>
      <c r="L340" s="66"/>
      <c r="M340" s="66"/>
      <c r="N340" s="66"/>
      <c r="O340" s="66"/>
      <c r="P340" s="66"/>
      <c r="Q340" s="66"/>
      <c r="R340" s="66"/>
      <c r="S340" s="66"/>
      <c r="T340" s="66"/>
      <c r="U340" s="66"/>
      <c r="V340" s="66"/>
      <c r="W340" s="66"/>
      <c r="X340" s="67"/>
      <c r="Y340" s="74" t="s">
        <v>220</v>
      </c>
      <c r="Z340" s="75"/>
      <c r="AA340" s="75"/>
      <c r="AB340" s="75"/>
      <c r="AC340" s="75"/>
      <c r="AD340" s="75"/>
      <c r="AE340" s="75"/>
      <c r="AF340" s="75"/>
      <c r="AG340" s="75"/>
      <c r="AH340" s="75"/>
      <c r="AI340" s="75"/>
      <c r="AJ340" s="75"/>
      <c r="AK340" s="75"/>
      <c r="AL340" s="75"/>
      <c r="AM340" s="75"/>
      <c r="AN340" s="75"/>
      <c r="AO340" s="76"/>
    </row>
    <row r="341" spans="1:41" ht="21" customHeight="1">
      <c r="B341" s="65"/>
      <c r="C341" s="66"/>
      <c r="D341" s="66"/>
      <c r="E341" s="66"/>
      <c r="F341" s="66"/>
      <c r="G341" s="66"/>
      <c r="H341" s="66"/>
      <c r="I341" s="66"/>
      <c r="J341" s="66"/>
      <c r="K341" s="66"/>
      <c r="L341" s="66"/>
      <c r="M341" s="66"/>
      <c r="N341" s="66"/>
      <c r="O341" s="66"/>
      <c r="P341" s="66"/>
      <c r="Q341" s="66"/>
      <c r="R341" s="66"/>
      <c r="S341" s="66"/>
      <c r="T341" s="66"/>
      <c r="U341" s="66"/>
      <c r="V341" s="66"/>
      <c r="W341" s="66"/>
      <c r="X341" s="67"/>
      <c r="Y341" s="74"/>
      <c r="Z341" s="75"/>
      <c r="AA341" s="75"/>
      <c r="AB341" s="75"/>
      <c r="AC341" s="75"/>
      <c r="AD341" s="75"/>
      <c r="AE341" s="75"/>
      <c r="AF341" s="75"/>
      <c r="AG341" s="75"/>
      <c r="AH341" s="75"/>
      <c r="AI341" s="75"/>
      <c r="AJ341" s="75"/>
      <c r="AK341" s="75"/>
      <c r="AL341" s="75"/>
      <c r="AM341" s="75"/>
      <c r="AN341" s="75"/>
      <c r="AO341" s="76"/>
    </row>
    <row r="342" spans="1:41" ht="21" customHeight="1">
      <c r="B342" s="65"/>
      <c r="C342" s="66"/>
      <c r="D342" s="66"/>
      <c r="E342" s="66"/>
      <c r="F342" s="66"/>
      <c r="G342" s="66"/>
      <c r="H342" s="66"/>
      <c r="I342" s="66"/>
      <c r="J342" s="66"/>
      <c r="K342" s="66"/>
      <c r="L342" s="66"/>
      <c r="M342" s="66"/>
      <c r="N342" s="66"/>
      <c r="O342" s="66"/>
      <c r="P342" s="66"/>
      <c r="Q342" s="66"/>
      <c r="R342" s="66"/>
      <c r="S342" s="66"/>
      <c r="T342" s="66"/>
      <c r="U342" s="66"/>
      <c r="V342" s="66"/>
      <c r="W342" s="66"/>
      <c r="X342" s="67"/>
      <c r="Y342" s="10" t="s">
        <v>221</v>
      </c>
      <c r="Z342" s="9"/>
      <c r="AA342" s="9"/>
      <c r="AB342" s="9"/>
      <c r="AC342" s="9"/>
      <c r="AD342" s="9"/>
      <c r="AE342" s="9"/>
      <c r="AF342" s="9"/>
      <c r="AG342" s="9"/>
      <c r="AH342" s="9"/>
      <c r="AI342" s="9"/>
      <c r="AJ342" s="9"/>
      <c r="AK342" s="9"/>
      <c r="AL342" s="9"/>
      <c r="AM342" s="9"/>
      <c r="AN342" s="9"/>
      <c r="AO342" s="11"/>
    </row>
    <row r="343" spans="1:41" ht="21" customHeight="1">
      <c r="B343" s="65"/>
      <c r="C343" s="66"/>
      <c r="D343" s="66"/>
      <c r="E343" s="66"/>
      <c r="F343" s="66"/>
      <c r="G343" s="66"/>
      <c r="H343" s="66"/>
      <c r="I343" s="66"/>
      <c r="J343" s="66"/>
      <c r="K343" s="66"/>
      <c r="L343" s="66"/>
      <c r="M343" s="66"/>
      <c r="N343" s="66"/>
      <c r="O343" s="66"/>
      <c r="P343" s="66"/>
      <c r="Q343" s="66"/>
      <c r="R343" s="66"/>
      <c r="S343" s="66"/>
      <c r="T343" s="66"/>
      <c r="U343" s="66"/>
      <c r="V343" s="66"/>
      <c r="W343" s="66"/>
      <c r="X343" s="67"/>
      <c r="Y343" s="10" t="s">
        <v>221</v>
      </c>
      <c r="Z343" s="9"/>
      <c r="AA343" s="9"/>
      <c r="AB343" s="9"/>
      <c r="AC343" s="9"/>
      <c r="AD343" s="9"/>
      <c r="AE343" s="9"/>
      <c r="AF343" s="9"/>
      <c r="AG343" s="9"/>
      <c r="AH343" s="9"/>
      <c r="AI343" s="9"/>
      <c r="AJ343" s="9"/>
      <c r="AK343" s="9"/>
      <c r="AL343" s="9"/>
      <c r="AM343" s="9"/>
      <c r="AN343" s="9"/>
      <c r="AO343" s="11"/>
    </row>
    <row r="344" spans="1:41" ht="21" customHeight="1">
      <c r="B344" s="65"/>
      <c r="C344" s="66"/>
      <c r="D344" s="66"/>
      <c r="E344" s="66"/>
      <c r="F344" s="66"/>
      <c r="G344" s="66"/>
      <c r="H344" s="66"/>
      <c r="I344" s="66"/>
      <c r="J344" s="66"/>
      <c r="K344" s="66"/>
      <c r="L344" s="66"/>
      <c r="M344" s="66"/>
      <c r="N344" s="66"/>
      <c r="O344" s="66"/>
      <c r="P344" s="66"/>
      <c r="Q344" s="66"/>
      <c r="R344" s="66"/>
      <c r="S344" s="66"/>
      <c r="T344" s="66"/>
      <c r="U344" s="66"/>
      <c r="V344" s="66"/>
      <c r="W344" s="66"/>
      <c r="X344" s="67"/>
      <c r="Y344" s="10" t="s">
        <v>221</v>
      </c>
      <c r="Z344" s="9"/>
      <c r="AA344" s="9"/>
      <c r="AB344" s="9"/>
      <c r="AC344" s="9"/>
      <c r="AD344" s="9"/>
      <c r="AE344" s="9"/>
      <c r="AF344" s="9"/>
      <c r="AG344" s="9"/>
      <c r="AH344" s="9"/>
      <c r="AI344" s="9"/>
      <c r="AJ344" s="9"/>
      <c r="AK344" s="9"/>
      <c r="AL344" s="9"/>
      <c r="AM344" s="9"/>
      <c r="AN344" s="9"/>
      <c r="AO344" s="11"/>
    </row>
    <row r="345" spans="1:41" ht="21" customHeight="1">
      <c r="B345" s="65"/>
      <c r="C345" s="66"/>
      <c r="D345" s="66"/>
      <c r="E345" s="66"/>
      <c r="F345" s="66"/>
      <c r="G345" s="66"/>
      <c r="H345" s="66"/>
      <c r="I345" s="66"/>
      <c r="J345" s="66"/>
      <c r="K345" s="66"/>
      <c r="L345" s="66"/>
      <c r="M345" s="66"/>
      <c r="N345" s="66"/>
      <c r="O345" s="66"/>
      <c r="P345" s="66"/>
      <c r="Q345" s="66"/>
      <c r="R345" s="66"/>
      <c r="S345" s="66"/>
      <c r="T345" s="66"/>
      <c r="U345" s="66"/>
      <c r="V345" s="66"/>
      <c r="W345" s="66"/>
      <c r="X345" s="67"/>
      <c r="Y345" s="10" t="s">
        <v>221</v>
      </c>
      <c r="Z345" s="9"/>
      <c r="AA345" s="9"/>
      <c r="AB345" s="9"/>
      <c r="AC345" s="9"/>
      <c r="AD345" s="9"/>
      <c r="AE345" s="9"/>
      <c r="AF345" s="9"/>
      <c r="AG345" s="9"/>
      <c r="AH345" s="9"/>
      <c r="AI345" s="9"/>
      <c r="AJ345" s="9"/>
      <c r="AK345" s="9"/>
      <c r="AL345" s="9"/>
      <c r="AM345" s="9"/>
      <c r="AN345" s="9"/>
      <c r="AO345" s="11"/>
    </row>
    <row r="346" spans="1:41" ht="21" customHeight="1">
      <c r="B346" s="65"/>
      <c r="C346" s="66"/>
      <c r="D346" s="66"/>
      <c r="E346" s="66"/>
      <c r="F346" s="66"/>
      <c r="G346" s="66"/>
      <c r="H346" s="66"/>
      <c r="I346" s="66"/>
      <c r="J346" s="66"/>
      <c r="K346" s="66"/>
      <c r="L346" s="66"/>
      <c r="M346" s="66"/>
      <c r="N346" s="66"/>
      <c r="O346" s="66"/>
      <c r="P346" s="66"/>
      <c r="Q346" s="66"/>
      <c r="R346" s="66"/>
      <c r="S346" s="66"/>
      <c r="T346" s="66"/>
      <c r="U346" s="66"/>
      <c r="V346" s="66"/>
      <c r="W346" s="66"/>
      <c r="X346" s="67"/>
      <c r="Y346" s="10"/>
      <c r="Z346" s="37" t="s">
        <v>222</v>
      </c>
      <c r="AA346" s="9"/>
      <c r="AB346" s="9"/>
      <c r="AC346" s="9"/>
      <c r="AD346" s="9"/>
      <c r="AE346" s="9"/>
      <c r="AF346" s="9"/>
      <c r="AG346" s="9"/>
      <c r="AH346" s="9"/>
      <c r="AI346" s="9"/>
      <c r="AJ346" s="9"/>
      <c r="AK346" s="9"/>
      <c r="AL346" s="9"/>
      <c r="AM346" s="9"/>
      <c r="AN346" s="9"/>
      <c r="AO346" s="11"/>
    </row>
    <row r="347" spans="1:41" ht="21" customHeight="1">
      <c r="B347" s="53" t="s">
        <v>223</v>
      </c>
      <c r="C347" s="54"/>
      <c r="D347" s="54"/>
      <c r="E347" s="54"/>
      <c r="F347" s="54" t="str">
        <f>_xlfn.XLOOKUP($A325,'B-1_状況付与計画様式'!D:D,'B-1_状況付与計画様式'!K:K,"")</f>
        <v>・噴火警戒レベル３の発表に伴う住民への広報内容を検討する。
・住民への広報手段を検討する。</v>
      </c>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9"/>
    </row>
    <row r="348" spans="1:41" ht="21" customHeight="1">
      <c r="B348" s="55"/>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60"/>
    </row>
    <row r="349" spans="1:41" ht="21" customHeight="1" thickBot="1">
      <c r="B349" s="57"/>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c r="AI349" s="58"/>
      <c r="AJ349" s="58"/>
      <c r="AK349" s="58"/>
      <c r="AL349" s="58"/>
      <c r="AM349" s="58"/>
      <c r="AN349" s="58"/>
      <c r="AO349" s="61"/>
    </row>
    <row r="350" spans="1:41" ht="21" customHeight="1" thickBot="1">
      <c r="A350" s="34">
        <f>A325+1</f>
        <v>15</v>
      </c>
      <c r="B350" s="1" t="s">
        <v>205</v>
      </c>
      <c r="H350" s="33"/>
      <c r="I350" s="33"/>
      <c r="J350" s="33"/>
      <c r="AA350" s="2" t="s">
        <v>206</v>
      </c>
      <c r="AF350" s="44" t="str">
        <f>_xlfn.XLOOKUP($A350,'B-1_状況付与計画様式'!D:D,'B-1_状況付与計画様式'!N:N,"")</f>
        <v>口頭</v>
      </c>
      <c r="AG350" s="44"/>
      <c r="AH350" s="44"/>
      <c r="AI350" s="44"/>
      <c r="AJ350" s="44"/>
      <c r="AK350" s="44"/>
      <c r="AN350" s="3" t="s">
        <v>207</v>
      </c>
    </row>
    <row r="351" spans="1:41" ht="21" customHeight="1">
      <c r="B351" s="77" t="s">
        <v>208</v>
      </c>
      <c r="C351" s="77"/>
      <c r="D351" s="77"/>
      <c r="E351" s="77"/>
      <c r="F351" s="77"/>
      <c r="G351" s="77"/>
      <c r="H351" s="82">
        <f>_xlfn.XLOOKUP($A350,'B-1_状況付与計画様式'!D:D,'B-1_状況付与計画様式'!F:F,"")</f>
        <v>0.40277777777777801</v>
      </c>
      <c r="I351" s="78"/>
      <c r="J351" s="78"/>
      <c r="K351" s="78"/>
      <c r="L351" s="78"/>
      <c r="M351" s="78"/>
      <c r="N351" s="4"/>
      <c r="O351" s="88" t="s">
        <v>209</v>
      </c>
      <c r="P351" s="88"/>
      <c r="Q351" s="88"/>
      <c r="R351" s="88"/>
      <c r="S351" s="88"/>
      <c r="T351" s="89">
        <f>_xlfn.XLOOKUP($A350,'B-1_状況付与計画様式'!D:D,'B-1_状況付与計画様式'!G:G,"")</f>
        <v>0.40277777777777801</v>
      </c>
      <c r="U351" s="89"/>
      <c r="V351" s="89"/>
      <c r="W351" s="42"/>
      <c r="X351" s="4"/>
      <c r="Y351" s="4"/>
      <c r="Z351" s="4"/>
      <c r="AA351" s="45" t="str">
        <f>_xlfn.XLOOKUP($A350,'B-1_状況付与計画様式'!D:D,'B-1_状況付与計画様式'!N:N,"")</f>
        <v>口頭</v>
      </c>
      <c r="AB351" s="46"/>
      <c r="AC351" s="46"/>
      <c r="AD351" s="46"/>
      <c r="AE351" s="46"/>
      <c r="AF351" s="46"/>
      <c r="AG351" s="46"/>
      <c r="AH351" s="46">
        <f>_xlfn.XLOOKUP($A350,'B-1_状況付与計画様式'!D:D,'B-1_状況付与計画様式'!D:D,"")</f>
        <v>15</v>
      </c>
      <c r="AI351" s="46"/>
      <c r="AJ351" s="46"/>
      <c r="AK351" s="46"/>
      <c r="AL351" s="46"/>
      <c r="AM351" s="46"/>
      <c r="AN351" s="83"/>
      <c r="AO351" s="4"/>
    </row>
    <row r="352" spans="1:41" ht="21" customHeight="1">
      <c r="B352" s="77"/>
      <c r="C352" s="77"/>
      <c r="D352" s="77"/>
      <c r="E352" s="77"/>
      <c r="F352" s="77"/>
      <c r="G352" s="77"/>
      <c r="H352" s="78"/>
      <c r="I352" s="78"/>
      <c r="J352" s="78"/>
      <c r="K352" s="78"/>
      <c r="L352" s="78"/>
      <c r="M352" s="78"/>
      <c r="N352" s="4"/>
      <c r="O352" s="88"/>
      <c r="P352" s="88"/>
      <c r="Q352" s="88"/>
      <c r="R352" s="88"/>
      <c r="S352" s="88"/>
      <c r="T352" s="89"/>
      <c r="U352" s="89"/>
      <c r="V352" s="89"/>
      <c r="W352" s="41" t="s">
        <v>210</v>
      </c>
      <c r="X352" s="4"/>
      <c r="Y352" s="4"/>
      <c r="Z352" s="4"/>
      <c r="AA352" s="47"/>
      <c r="AB352" s="48"/>
      <c r="AC352" s="48"/>
      <c r="AD352" s="48"/>
      <c r="AE352" s="48"/>
      <c r="AF352" s="48"/>
      <c r="AG352" s="48"/>
      <c r="AH352" s="48"/>
      <c r="AI352" s="48"/>
      <c r="AJ352" s="48"/>
      <c r="AK352" s="48"/>
      <c r="AL352" s="48"/>
      <c r="AM352" s="48"/>
      <c r="AN352" s="84"/>
      <c r="AO352" s="4"/>
    </row>
    <row r="353" spans="2:41" ht="21" customHeight="1">
      <c r="B353" s="77" t="s">
        <v>211</v>
      </c>
      <c r="C353" s="77"/>
      <c r="D353" s="77"/>
      <c r="E353" s="77"/>
      <c r="F353" s="77"/>
      <c r="G353" s="77"/>
      <c r="H353" s="85" t="str">
        <f>_xlfn.XLOOKUP($A350,'B-1_状況付与計画様式'!D:D,'B-1_状況付与計画様式'!L:L,"")</f>
        <v>市災害警戒本部長</v>
      </c>
      <c r="I353" s="85"/>
      <c r="J353" s="85"/>
      <c r="K353" s="85"/>
      <c r="L353" s="85"/>
      <c r="M353" s="85"/>
      <c r="N353" s="86" t="s">
        <v>212</v>
      </c>
      <c r="O353" s="86"/>
      <c r="P353" s="87" t="s">
        <v>213</v>
      </c>
      <c r="Q353" s="87"/>
      <c r="R353" s="87"/>
      <c r="S353" s="87"/>
      <c r="T353" s="87"/>
      <c r="U353" s="85" t="str">
        <f>_xlfn.XLOOKUP($A350,'B-1_状況付与計画様式'!D:D,'B-1_状況付与計画様式'!M:M,"")</f>
        <v>市災害警戒本部</v>
      </c>
      <c r="V353" s="85"/>
      <c r="W353" s="85"/>
      <c r="X353" s="85"/>
      <c r="Y353" s="85"/>
      <c r="Z353" s="85"/>
      <c r="AA353" s="45" t="s">
        <v>214</v>
      </c>
      <c r="AB353" s="46"/>
      <c r="AC353" s="46"/>
      <c r="AD353" s="46"/>
      <c r="AE353" s="46"/>
      <c r="AF353" s="46"/>
      <c r="AG353" s="46"/>
      <c r="AH353" s="49" t="str">
        <f>_xlfn.XLOOKUP($A350,'B-1_状況付与計画様式'!D:D,'B-1_状況付与計画様式'!H:H,"")</f>
        <v>レベル３</v>
      </c>
      <c r="AI353" s="49"/>
      <c r="AJ353" s="49"/>
      <c r="AK353" s="49"/>
      <c r="AL353" s="49"/>
      <c r="AM353" s="49"/>
      <c r="AN353" s="50"/>
      <c r="AO353" s="4"/>
    </row>
    <row r="354" spans="2:41" ht="21" customHeight="1">
      <c r="B354" s="77"/>
      <c r="C354" s="77"/>
      <c r="D354" s="77"/>
      <c r="E354" s="77"/>
      <c r="F354" s="77"/>
      <c r="G354" s="77"/>
      <c r="H354" s="85"/>
      <c r="I354" s="85"/>
      <c r="J354" s="85"/>
      <c r="K354" s="85"/>
      <c r="L354" s="85"/>
      <c r="M354" s="85"/>
      <c r="N354" s="86"/>
      <c r="O354" s="86"/>
      <c r="P354" s="87"/>
      <c r="Q354" s="87"/>
      <c r="R354" s="87"/>
      <c r="S354" s="87"/>
      <c r="T354" s="87"/>
      <c r="U354" s="85"/>
      <c r="V354" s="85"/>
      <c r="W354" s="85"/>
      <c r="X354" s="85"/>
      <c r="Y354" s="85"/>
      <c r="Z354" s="85"/>
      <c r="AA354" s="47"/>
      <c r="AB354" s="48"/>
      <c r="AC354" s="48"/>
      <c r="AD354" s="48"/>
      <c r="AE354" s="48"/>
      <c r="AF354" s="48"/>
      <c r="AG354" s="48"/>
      <c r="AH354" s="51"/>
      <c r="AI354" s="51"/>
      <c r="AJ354" s="51"/>
      <c r="AK354" s="51"/>
      <c r="AL354" s="51"/>
      <c r="AM354" s="51"/>
      <c r="AN354" s="52"/>
      <c r="AO354" s="4"/>
    </row>
    <row r="355" spans="2:41" ht="21" customHeight="1">
      <c r="B355" s="5"/>
      <c r="D355" s="6" t="s">
        <v>215</v>
      </c>
      <c r="F355" s="7"/>
    </row>
    <row r="356" spans="2:41" ht="21" customHeight="1">
      <c r="B356" s="77" t="s">
        <v>216</v>
      </c>
      <c r="C356" s="77"/>
      <c r="D356" s="77"/>
      <c r="E356" s="77"/>
      <c r="F356" s="77"/>
      <c r="G356" s="77"/>
      <c r="H356" s="78" t="str">
        <f>_xlfn.XLOOKUP($A350,'B-1_状況付与計画様式'!D:D,'B-1_状況付与計画様式'!I:I,"")</f>
        <v>市災害警戒本部長からの対応検討指示</v>
      </c>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c r="AO356" s="8"/>
    </row>
    <row r="357" spans="2:41" ht="21" customHeight="1">
      <c r="B357" s="77"/>
      <c r="C357" s="77"/>
      <c r="D357" s="77"/>
      <c r="E357" s="77"/>
      <c r="F357" s="77"/>
      <c r="G357" s="77"/>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4"/>
    </row>
    <row r="359" spans="2:41" ht="21" customHeight="1">
      <c r="B359" s="62" t="str">
        <f>_xlfn.XLOOKUP($A350,'B-1_状況付与計画様式'!D:D,'B-1_状況付与計画様式'!J:J,"")</f>
        <v>・今後の噴火警戒レベルの上昇、噴火発生に備えた事前準備（避難所開設等）を検討すること。
・特に避難行動要支援者（福祉避難所開設や避難支援等）対応に重点を置くこと。
・検討結果を市災害警戒本部長まで報告すること。</v>
      </c>
      <c r="C359" s="63"/>
      <c r="D359" s="63"/>
      <c r="E359" s="63"/>
      <c r="F359" s="63"/>
      <c r="G359" s="63"/>
      <c r="H359" s="63"/>
      <c r="I359" s="63"/>
      <c r="J359" s="63"/>
      <c r="K359" s="63"/>
      <c r="L359" s="63"/>
      <c r="M359" s="63"/>
      <c r="N359" s="63"/>
      <c r="O359" s="63"/>
      <c r="P359" s="63"/>
      <c r="Q359" s="63"/>
      <c r="R359" s="63"/>
      <c r="S359" s="63"/>
      <c r="T359" s="63"/>
      <c r="U359" s="63"/>
      <c r="V359" s="63"/>
      <c r="W359" s="63"/>
      <c r="X359" s="64"/>
      <c r="Y359" s="79" t="s">
        <v>217</v>
      </c>
      <c r="Z359" s="80"/>
      <c r="AA359" s="80"/>
      <c r="AB359" s="80"/>
      <c r="AC359" s="80"/>
      <c r="AD359" s="80"/>
      <c r="AE359" s="80"/>
      <c r="AF359" s="80"/>
      <c r="AG359" s="80"/>
      <c r="AH359" s="80"/>
      <c r="AI359" s="80"/>
      <c r="AJ359" s="80"/>
      <c r="AK359" s="80"/>
      <c r="AL359" s="80"/>
      <c r="AM359" s="80"/>
      <c r="AN359" s="80"/>
      <c r="AO359" s="81"/>
    </row>
    <row r="360" spans="2:41" ht="21" customHeight="1">
      <c r="B360" s="65"/>
      <c r="C360" s="66"/>
      <c r="D360" s="66"/>
      <c r="E360" s="66"/>
      <c r="F360" s="66"/>
      <c r="G360" s="66"/>
      <c r="H360" s="66"/>
      <c r="I360" s="66"/>
      <c r="J360" s="66"/>
      <c r="K360" s="66"/>
      <c r="L360" s="66"/>
      <c r="M360" s="66"/>
      <c r="N360" s="66"/>
      <c r="O360" s="66"/>
      <c r="P360" s="66"/>
      <c r="Q360" s="66"/>
      <c r="R360" s="66"/>
      <c r="S360" s="66"/>
      <c r="T360" s="66"/>
      <c r="U360" s="66"/>
      <c r="V360" s="66"/>
      <c r="W360" s="66"/>
      <c r="X360" s="67"/>
      <c r="Y360" s="68" t="s">
        <v>218</v>
      </c>
      <c r="Z360" s="69"/>
      <c r="AA360" s="69"/>
      <c r="AB360" s="69"/>
      <c r="AC360" s="69"/>
      <c r="AD360" s="69"/>
      <c r="AE360" s="69"/>
      <c r="AF360" s="69"/>
      <c r="AG360" s="69"/>
      <c r="AH360" s="69"/>
      <c r="AI360" s="69"/>
      <c r="AJ360" s="69"/>
      <c r="AK360" s="69"/>
      <c r="AL360" s="69"/>
      <c r="AM360" s="69"/>
      <c r="AN360" s="69"/>
      <c r="AO360" s="70"/>
    </row>
    <row r="361" spans="2:41" ht="21" customHeight="1">
      <c r="B361" s="65"/>
      <c r="C361" s="66"/>
      <c r="D361" s="66"/>
      <c r="E361" s="66"/>
      <c r="F361" s="66"/>
      <c r="G361" s="66"/>
      <c r="H361" s="66"/>
      <c r="I361" s="66"/>
      <c r="J361" s="66"/>
      <c r="K361" s="66"/>
      <c r="L361" s="66"/>
      <c r="M361" s="66"/>
      <c r="N361" s="66"/>
      <c r="O361" s="66"/>
      <c r="P361" s="66"/>
      <c r="Q361" s="66"/>
      <c r="R361" s="66"/>
      <c r="S361" s="66"/>
      <c r="T361" s="66"/>
      <c r="U361" s="66"/>
      <c r="V361" s="66"/>
      <c r="W361" s="66"/>
      <c r="X361" s="67"/>
      <c r="Y361" s="68"/>
      <c r="Z361" s="69"/>
      <c r="AA361" s="69"/>
      <c r="AB361" s="69"/>
      <c r="AC361" s="69"/>
      <c r="AD361" s="69"/>
      <c r="AE361" s="69"/>
      <c r="AF361" s="69"/>
      <c r="AG361" s="69"/>
      <c r="AH361" s="69"/>
      <c r="AI361" s="69"/>
      <c r="AJ361" s="69"/>
      <c r="AK361" s="69"/>
      <c r="AL361" s="69"/>
      <c r="AM361" s="69"/>
      <c r="AN361" s="69"/>
      <c r="AO361" s="70"/>
    </row>
    <row r="362" spans="2:41" ht="21" customHeight="1">
      <c r="B362" s="65"/>
      <c r="C362" s="66"/>
      <c r="D362" s="66"/>
      <c r="E362" s="66"/>
      <c r="F362" s="66"/>
      <c r="G362" s="66"/>
      <c r="H362" s="66"/>
      <c r="I362" s="66"/>
      <c r="J362" s="66"/>
      <c r="K362" s="66"/>
      <c r="L362" s="66"/>
      <c r="M362" s="66"/>
      <c r="N362" s="66"/>
      <c r="O362" s="66"/>
      <c r="P362" s="66"/>
      <c r="Q362" s="66"/>
      <c r="R362" s="66"/>
      <c r="S362" s="66"/>
      <c r="T362" s="66"/>
      <c r="U362" s="66"/>
      <c r="V362" s="66"/>
      <c r="W362" s="66"/>
      <c r="X362" s="67"/>
      <c r="Y362" s="68"/>
      <c r="Z362" s="69"/>
      <c r="AA362" s="69"/>
      <c r="AB362" s="69"/>
      <c r="AC362" s="69"/>
      <c r="AD362" s="69"/>
      <c r="AE362" s="69"/>
      <c r="AF362" s="69"/>
      <c r="AG362" s="69"/>
      <c r="AH362" s="69"/>
      <c r="AI362" s="69"/>
      <c r="AJ362" s="69"/>
      <c r="AK362" s="69"/>
      <c r="AL362" s="69"/>
      <c r="AM362" s="69"/>
      <c r="AN362" s="69"/>
      <c r="AO362" s="70"/>
    </row>
    <row r="363" spans="2:41" ht="21" customHeight="1">
      <c r="B363" s="65"/>
      <c r="C363" s="66"/>
      <c r="D363" s="66"/>
      <c r="E363" s="66"/>
      <c r="F363" s="66"/>
      <c r="G363" s="66"/>
      <c r="H363" s="66"/>
      <c r="I363" s="66"/>
      <c r="J363" s="66"/>
      <c r="K363" s="66"/>
      <c r="L363" s="66"/>
      <c r="M363" s="66"/>
      <c r="N363" s="66"/>
      <c r="O363" s="66"/>
      <c r="P363" s="66"/>
      <c r="Q363" s="66"/>
      <c r="R363" s="66"/>
      <c r="S363" s="66"/>
      <c r="T363" s="66"/>
      <c r="U363" s="66"/>
      <c r="V363" s="66"/>
      <c r="W363" s="66"/>
      <c r="X363" s="67"/>
      <c r="Y363" s="68"/>
      <c r="Z363" s="69"/>
      <c r="AA363" s="69"/>
      <c r="AB363" s="69"/>
      <c r="AC363" s="69"/>
      <c r="AD363" s="69"/>
      <c r="AE363" s="69"/>
      <c r="AF363" s="69"/>
      <c r="AG363" s="69"/>
      <c r="AH363" s="69"/>
      <c r="AI363" s="69"/>
      <c r="AJ363" s="69"/>
      <c r="AK363" s="69"/>
      <c r="AL363" s="69"/>
      <c r="AM363" s="69"/>
      <c r="AN363" s="69"/>
      <c r="AO363" s="70"/>
    </row>
    <row r="364" spans="2:41" ht="21" customHeight="1">
      <c r="B364" s="65"/>
      <c r="C364" s="66"/>
      <c r="D364" s="66"/>
      <c r="E364" s="66"/>
      <c r="F364" s="66"/>
      <c r="G364" s="66"/>
      <c r="H364" s="66"/>
      <c r="I364" s="66"/>
      <c r="J364" s="66"/>
      <c r="K364" s="66"/>
      <c r="L364" s="66"/>
      <c r="M364" s="66"/>
      <c r="N364" s="66"/>
      <c r="O364" s="66"/>
      <c r="P364" s="66"/>
      <c r="Q364" s="66"/>
      <c r="R364" s="66"/>
      <c r="S364" s="66"/>
      <c r="T364" s="66"/>
      <c r="U364" s="66"/>
      <c r="V364" s="66"/>
      <c r="W364" s="66"/>
      <c r="X364" s="67"/>
      <c r="Y364" s="71" t="s">
        <v>219</v>
      </c>
      <c r="Z364" s="72"/>
      <c r="AA364" s="72"/>
      <c r="AB364" s="72"/>
      <c r="AC364" s="72"/>
      <c r="AD364" s="72"/>
      <c r="AE364" s="72"/>
      <c r="AF364" s="72"/>
      <c r="AG364" s="72"/>
      <c r="AH364" s="72"/>
      <c r="AI364" s="72"/>
      <c r="AJ364" s="72"/>
      <c r="AK364" s="72"/>
      <c r="AL364" s="72"/>
      <c r="AM364" s="72"/>
      <c r="AN364" s="72"/>
      <c r="AO364" s="73"/>
    </row>
    <row r="365" spans="2:41" ht="21" customHeight="1">
      <c r="B365" s="65"/>
      <c r="C365" s="66"/>
      <c r="D365" s="66"/>
      <c r="E365" s="66"/>
      <c r="F365" s="66"/>
      <c r="G365" s="66"/>
      <c r="H365" s="66"/>
      <c r="I365" s="66"/>
      <c r="J365" s="66"/>
      <c r="K365" s="66"/>
      <c r="L365" s="66"/>
      <c r="M365" s="66"/>
      <c r="N365" s="66"/>
      <c r="O365" s="66"/>
      <c r="P365" s="66"/>
      <c r="Q365" s="66"/>
      <c r="R365" s="66"/>
      <c r="S365" s="66"/>
      <c r="T365" s="66"/>
      <c r="U365" s="66"/>
      <c r="V365" s="66"/>
      <c r="W365" s="66"/>
      <c r="X365" s="67"/>
      <c r="Y365" s="74" t="s">
        <v>220</v>
      </c>
      <c r="Z365" s="75"/>
      <c r="AA365" s="75"/>
      <c r="AB365" s="75"/>
      <c r="AC365" s="75"/>
      <c r="AD365" s="75"/>
      <c r="AE365" s="75"/>
      <c r="AF365" s="75"/>
      <c r="AG365" s="75"/>
      <c r="AH365" s="75"/>
      <c r="AI365" s="75"/>
      <c r="AJ365" s="75"/>
      <c r="AK365" s="75"/>
      <c r="AL365" s="75"/>
      <c r="AM365" s="75"/>
      <c r="AN365" s="75"/>
      <c r="AO365" s="76"/>
    </row>
    <row r="366" spans="2:41" ht="21" customHeight="1">
      <c r="B366" s="65"/>
      <c r="C366" s="66"/>
      <c r="D366" s="66"/>
      <c r="E366" s="66"/>
      <c r="F366" s="66"/>
      <c r="G366" s="66"/>
      <c r="H366" s="66"/>
      <c r="I366" s="66"/>
      <c r="J366" s="66"/>
      <c r="K366" s="66"/>
      <c r="L366" s="66"/>
      <c r="M366" s="66"/>
      <c r="N366" s="66"/>
      <c r="O366" s="66"/>
      <c r="P366" s="66"/>
      <c r="Q366" s="66"/>
      <c r="R366" s="66"/>
      <c r="S366" s="66"/>
      <c r="T366" s="66"/>
      <c r="U366" s="66"/>
      <c r="V366" s="66"/>
      <c r="W366" s="66"/>
      <c r="X366" s="67"/>
      <c r="Y366" s="74"/>
      <c r="Z366" s="75"/>
      <c r="AA366" s="75"/>
      <c r="AB366" s="75"/>
      <c r="AC366" s="75"/>
      <c r="AD366" s="75"/>
      <c r="AE366" s="75"/>
      <c r="AF366" s="75"/>
      <c r="AG366" s="75"/>
      <c r="AH366" s="75"/>
      <c r="AI366" s="75"/>
      <c r="AJ366" s="75"/>
      <c r="AK366" s="75"/>
      <c r="AL366" s="75"/>
      <c r="AM366" s="75"/>
      <c r="AN366" s="75"/>
      <c r="AO366" s="76"/>
    </row>
    <row r="367" spans="2:41" ht="21" customHeight="1">
      <c r="B367" s="65"/>
      <c r="C367" s="66"/>
      <c r="D367" s="66"/>
      <c r="E367" s="66"/>
      <c r="F367" s="66"/>
      <c r="G367" s="66"/>
      <c r="H367" s="66"/>
      <c r="I367" s="66"/>
      <c r="J367" s="66"/>
      <c r="K367" s="66"/>
      <c r="L367" s="66"/>
      <c r="M367" s="66"/>
      <c r="N367" s="66"/>
      <c r="O367" s="66"/>
      <c r="P367" s="66"/>
      <c r="Q367" s="66"/>
      <c r="R367" s="66"/>
      <c r="S367" s="66"/>
      <c r="T367" s="66"/>
      <c r="U367" s="66"/>
      <c r="V367" s="66"/>
      <c r="W367" s="66"/>
      <c r="X367" s="67"/>
      <c r="Y367" s="10" t="s">
        <v>221</v>
      </c>
      <c r="Z367" s="9"/>
      <c r="AA367" s="9"/>
      <c r="AB367" s="9"/>
      <c r="AC367" s="9"/>
      <c r="AD367" s="9"/>
      <c r="AE367" s="9"/>
      <c r="AF367" s="9"/>
      <c r="AG367" s="9"/>
      <c r="AH367" s="9"/>
      <c r="AI367" s="9"/>
      <c r="AJ367" s="9"/>
      <c r="AK367" s="9"/>
      <c r="AL367" s="9"/>
      <c r="AM367" s="9"/>
      <c r="AN367" s="9"/>
      <c r="AO367" s="11"/>
    </row>
    <row r="368" spans="2:41" ht="21" customHeight="1">
      <c r="B368" s="65"/>
      <c r="C368" s="66"/>
      <c r="D368" s="66"/>
      <c r="E368" s="66"/>
      <c r="F368" s="66"/>
      <c r="G368" s="66"/>
      <c r="H368" s="66"/>
      <c r="I368" s="66"/>
      <c r="J368" s="66"/>
      <c r="K368" s="66"/>
      <c r="L368" s="66"/>
      <c r="M368" s="66"/>
      <c r="N368" s="66"/>
      <c r="O368" s="66"/>
      <c r="P368" s="66"/>
      <c r="Q368" s="66"/>
      <c r="R368" s="66"/>
      <c r="S368" s="66"/>
      <c r="T368" s="66"/>
      <c r="U368" s="66"/>
      <c r="V368" s="66"/>
      <c r="W368" s="66"/>
      <c r="X368" s="67"/>
      <c r="Y368" s="10" t="s">
        <v>221</v>
      </c>
      <c r="Z368" s="9"/>
      <c r="AA368" s="9"/>
      <c r="AB368" s="9"/>
      <c r="AC368" s="9"/>
      <c r="AD368" s="9"/>
      <c r="AE368" s="9"/>
      <c r="AF368" s="9"/>
      <c r="AG368" s="9"/>
      <c r="AH368" s="9"/>
      <c r="AI368" s="9"/>
      <c r="AJ368" s="9"/>
      <c r="AK368" s="9"/>
      <c r="AL368" s="9"/>
      <c r="AM368" s="9"/>
      <c r="AN368" s="9"/>
      <c r="AO368" s="11"/>
    </row>
    <row r="369" spans="1:41" ht="21" customHeight="1">
      <c r="B369" s="65"/>
      <c r="C369" s="66"/>
      <c r="D369" s="66"/>
      <c r="E369" s="66"/>
      <c r="F369" s="66"/>
      <c r="G369" s="66"/>
      <c r="H369" s="66"/>
      <c r="I369" s="66"/>
      <c r="J369" s="66"/>
      <c r="K369" s="66"/>
      <c r="L369" s="66"/>
      <c r="M369" s="66"/>
      <c r="N369" s="66"/>
      <c r="O369" s="66"/>
      <c r="P369" s="66"/>
      <c r="Q369" s="66"/>
      <c r="R369" s="66"/>
      <c r="S369" s="66"/>
      <c r="T369" s="66"/>
      <c r="U369" s="66"/>
      <c r="V369" s="66"/>
      <c r="W369" s="66"/>
      <c r="X369" s="67"/>
      <c r="Y369" s="10" t="s">
        <v>221</v>
      </c>
      <c r="Z369" s="9"/>
      <c r="AA369" s="9"/>
      <c r="AB369" s="9"/>
      <c r="AC369" s="9"/>
      <c r="AD369" s="9"/>
      <c r="AE369" s="9"/>
      <c r="AF369" s="9"/>
      <c r="AG369" s="9"/>
      <c r="AH369" s="9"/>
      <c r="AI369" s="9"/>
      <c r="AJ369" s="9"/>
      <c r="AK369" s="9"/>
      <c r="AL369" s="9"/>
      <c r="AM369" s="9"/>
      <c r="AN369" s="9"/>
      <c r="AO369" s="11"/>
    </row>
    <row r="370" spans="1:41" ht="21" customHeight="1">
      <c r="B370" s="65"/>
      <c r="C370" s="66"/>
      <c r="D370" s="66"/>
      <c r="E370" s="66"/>
      <c r="F370" s="66"/>
      <c r="G370" s="66"/>
      <c r="H370" s="66"/>
      <c r="I370" s="66"/>
      <c r="J370" s="66"/>
      <c r="K370" s="66"/>
      <c r="L370" s="66"/>
      <c r="M370" s="66"/>
      <c r="N370" s="66"/>
      <c r="O370" s="66"/>
      <c r="P370" s="66"/>
      <c r="Q370" s="66"/>
      <c r="R370" s="66"/>
      <c r="S370" s="66"/>
      <c r="T370" s="66"/>
      <c r="U370" s="66"/>
      <c r="V370" s="66"/>
      <c r="W370" s="66"/>
      <c r="X370" s="67"/>
      <c r="Y370" s="10" t="s">
        <v>221</v>
      </c>
      <c r="Z370" s="9"/>
      <c r="AA370" s="9"/>
      <c r="AB370" s="9"/>
      <c r="AC370" s="9"/>
      <c r="AD370" s="9"/>
      <c r="AE370" s="9"/>
      <c r="AF370" s="9"/>
      <c r="AG370" s="9"/>
      <c r="AH370" s="9"/>
      <c r="AI370" s="9"/>
      <c r="AJ370" s="9"/>
      <c r="AK370" s="9"/>
      <c r="AL370" s="9"/>
      <c r="AM370" s="9"/>
      <c r="AN370" s="9"/>
      <c r="AO370" s="11"/>
    </row>
    <row r="371" spans="1:41" ht="21" customHeight="1">
      <c r="B371" s="65"/>
      <c r="C371" s="66"/>
      <c r="D371" s="66"/>
      <c r="E371" s="66"/>
      <c r="F371" s="66"/>
      <c r="G371" s="66"/>
      <c r="H371" s="66"/>
      <c r="I371" s="66"/>
      <c r="J371" s="66"/>
      <c r="K371" s="66"/>
      <c r="L371" s="66"/>
      <c r="M371" s="66"/>
      <c r="N371" s="66"/>
      <c r="O371" s="66"/>
      <c r="P371" s="66"/>
      <c r="Q371" s="66"/>
      <c r="R371" s="66"/>
      <c r="S371" s="66"/>
      <c r="T371" s="66"/>
      <c r="U371" s="66"/>
      <c r="V371" s="66"/>
      <c r="W371" s="66"/>
      <c r="X371" s="67"/>
      <c r="Y371" s="10"/>
      <c r="Z371" s="37" t="s">
        <v>222</v>
      </c>
      <c r="AA371" s="9"/>
      <c r="AB371" s="9"/>
      <c r="AC371" s="9"/>
      <c r="AD371" s="9"/>
      <c r="AE371" s="9"/>
      <c r="AF371" s="9"/>
      <c r="AG371" s="9"/>
      <c r="AH371" s="9"/>
      <c r="AI371" s="9"/>
      <c r="AJ371" s="9"/>
      <c r="AK371" s="9"/>
      <c r="AL371" s="9"/>
      <c r="AM371" s="9"/>
      <c r="AN371" s="9"/>
      <c r="AO371" s="11"/>
    </row>
    <row r="372" spans="1:41" ht="21" customHeight="1">
      <c r="B372" s="53" t="s">
        <v>223</v>
      </c>
      <c r="C372" s="54"/>
      <c r="D372" s="54"/>
      <c r="E372" s="54"/>
      <c r="F372" s="54" t="str">
        <f>_xlfn.XLOOKUP($A350,'B-1_状況付与計画様式'!D:D,'B-1_状況付与計画様式'!K:K,"")</f>
        <v>・噴火警戒レベル４の発表時に実施すべき対応（高齢者等避難の発令や発令に伴う避難所開設・受入対応、避難促進施設における避難誘導、個別避難計画に基づく避難行動要支援者の避難支援、福祉避難所の開設準備等）を前もって整理する。</v>
      </c>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9"/>
    </row>
    <row r="373" spans="1:41" ht="21" customHeight="1">
      <c r="B373" s="55"/>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60"/>
    </row>
    <row r="374" spans="1:41" ht="21" customHeight="1" thickBot="1">
      <c r="B374" s="57"/>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61"/>
    </row>
    <row r="375" spans="1:41" ht="21" customHeight="1" thickBot="1">
      <c r="A375" s="34">
        <f>A350+1</f>
        <v>16</v>
      </c>
      <c r="B375" s="1" t="s">
        <v>205</v>
      </c>
      <c r="H375" s="33"/>
      <c r="I375" s="33"/>
      <c r="J375" s="33"/>
      <c r="AA375" s="2" t="s">
        <v>206</v>
      </c>
      <c r="AF375" s="44" t="str">
        <f>_xlfn.XLOOKUP($A375,'B-1_状況付与計画様式'!D:D,'B-1_状況付与計画様式'!N:N,"")</f>
        <v>口頭</v>
      </c>
      <c r="AG375" s="44"/>
      <c r="AH375" s="44"/>
      <c r="AI375" s="44"/>
      <c r="AJ375" s="44"/>
      <c r="AK375" s="44"/>
      <c r="AN375" s="3" t="s">
        <v>207</v>
      </c>
    </row>
    <row r="376" spans="1:41" ht="21" customHeight="1">
      <c r="B376" s="77" t="s">
        <v>208</v>
      </c>
      <c r="C376" s="77"/>
      <c r="D376" s="77"/>
      <c r="E376" s="77"/>
      <c r="F376" s="77"/>
      <c r="G376" s="77"/>
      <c r="H376" s="82">
        <f>_xlfn.XLOOKUP($A375,'B-1_状況付与計画様式'!D:D,'B-1_状況付与計画様式'!F:F,"")</f>
        <v>0.40625</v>
      </c>
      <c r="I376" s="78"/>
      <c r="J376" s="78"/>
      <c r="K376" s="78"/>
      <c r="L376" s="78"/>
      <c r="M376" s="78"/>
      <c r="N376" s="4"/>
      <c r="O376" s="88" t="s">
        <v>209</v>
      </c>
      <c r="P376" s="88"/>
      <c r="Q376" s="88"/>
      <c r="R376" s="88"/>
      <c r="S376" s="88"/>
      <c r="T376" s="89">
        <f>_xlfn.XLOOKUP($A375,'B-1_状況付与計画様式'!D:D,'B-1_状況付与計画様式'!G:G,"")</f>
        <v>0.40625</v>
      </c>
      <c r="U376" s="89"/>
      <c r="V376" s="89"/>
      <c r="W376" s="42"/>
      <c r="X376" s="4"/>
      <c r="Y376" s="4"/>
      <c r="Z376" s="4"/>
      <c r="AA376" s="45" t="str">
        <f>_xlfn.XLOOKUP($A375,'B-1_状況付与計画様式'!D:D,'B-1_状況付与計画様式'!N:N,"")</f>
        <v>口頭</v>
      </c>
      <c r="AB376" s="46"/>
      <c r="AC376" s="46"/>
      <c r="AD376" s="46"/>
      <c r="AE376" s="46"/>
      <c r="AF376" s="46"/>
      <c r="AG376" s="46"/>
      <c r="AH376" s="46">
        <f>_xlfn.XLOOKUP($A375,'B-1_状況付与計画様式'!D:D,'B-1_状況付与計画様式'!D:D,"")</f>
        <v>16</v>
      </c>
      <c r="AI376" s="46"/>
      <c r="AJ376" s="46"/>
      <c r="AK376" s="46"/>
      <c r="AL376" s="46"/>
      <c r="AM376" s="46"/>
      <c r="AN376" s="83"/>
      <c r="AO376" s="4"/>
    </row>
    <row r="377" spans="1:41" ht="21" customHeight="1">
      <c r="B377" s="77"/>
      <c r="C377" s="77"/>
      <c r="D377" s="77"/>
      <c r="E377" s="77"/>
      <c r="F377" s="77"/>
      <c r="G377" s="77"/>
      <c r="H377" s="78"/>
      <c r="I377" s="78"/>
      <c r="J377" s="78"/>
      <c r="K377" s="78"/>
      <c r="L377" s="78"/>
      <c r="M377" s="78"/>
      <c r="N377" s="4"/>
      <c r="O377" s="88"/>
      <c r="P377" s="88"/>
      <c r="Q377" s="88"/>
      <c r="R377" s="88"/>
      <c r="S377" s="88"/>
      <c r="T377" s="89"/>
      <c r="U377" s="89"/>
      <c r="V377" s="89"/>
      <c r="W377" s="41" t="s">
        <v>210</v>
      </c>
      <c r="X377" s="4"/>
      <c r="Y377" s="4"/>
      <c r="Z377" s="4"/>
      <c r="AA377" s="47"/>
      <c r="AB377" s="48"/>
      <c r="AC377" s="48"/>
      <c r="AD377" s="48"/>
      <c r="AE377" s="48"/>
      <c r="AF377" s="48"/>
      <c r="AG377" s="48"/>
      <c r="AH377" s="48"/>
      <c r="AI377" s="48"/>
      <c r="AJ377" s="48"/>
      <c r="AK377" s="48"/>
      <c r="AL377" s="48"/>
      <c r="AM377" s="48"/>
      <c r="AN377" s="84"/>
      <c r="AO377" s="4"/>
    </row>
    <row r="378" spans="1:41" ht="21" customHeight="1">
      <c r="B378" s="77" t="s">
        <v>211</v>
      </c>
      <c r="C378" s="77"/>
      <c r="D378" s="77"/>
      <c r="E378" s="77"/>
      <c r="F378" s="77"/>
      <c r="G378" s="77"/>
      <c r="H378" s="85" t="str">
        <f>_xlfn.XLOOKUP($A375,'B-1_状況付与計画様式'!D:D,'B-1_状況付与計画様式'!L:L,"")</f>
        <v>県災害警戒本部長</v>
      </c>
      <c r="I378" s="85"/>
      <c r="J378" s="85"/>
      <c r="K378" s="85"/>
      <c r="L378" s="85"/>
      <c r="M378" s="85"/>
      <c r="N378" s="86" t="s">
        <v>212</v>
      </c>
      <c r="O378" s="86"/>
      <c r="P378" s="87" t="s">
        <v>213</v>
      </c>
      <c r="Q378" s="87"/>
      <c r="R378" s="87"/>
      <c r="S378" s="87"/>
      <c r="T378" s="87"/>
      <c r="U378" s="85" t="str">
        <f>_xlfn.XLOOKUP($A375,'B-1_状況付与計画様式'!D:D,'B-1_状況付与計画様式'!M:M,"")</f>
        <v>県災害警戒本部</v>
      </c>
      <c r="V378" s="85"/>
      <c r="W378" s="85"/>
      <c r="X378" s="85"/>
      <c r="Y378" s="85"/>
      <c r="Z378" s="85"/>
      <c r="AA378" s="45" t="s">
        <v>214</v>
      </c>
      <c r="AB378" s="46"/>
      <c r="AC378" s="46"/>
      <c r="AD378" s="46"/>
      <c r="AE378" s="46"/>
      <c r="AF378" s="46"/>
      <c r="AG378" s="46"/>
      <c r="AH378" s="49" t="str">
        <f>_xlfn.XLOOKUP($A375,'B-1_状況付与計画様式'!D:D,'B-1_状況付与計画様式'!H:H,"")</f>
        <v>レベル３</v>
      </c>
      <c r="AI378" s="49"/>
      <c r="AJ378" s="49"/>
      <c r="AK378" s="49"/>
      <c r="AL378" s="49"/>
      <c r="AM378" s="49"/>
      <c r="AN378" s="50"/>
      <c r="AO378" s="4"/>
    </row>
    <row r="379" spans="1:41" ht="21" customHeight="1">
      <c r="B379" s="77"/>
      <c r="C379" s="77"/>
      <c r="D379" s="77"/>
      <c r="E379" s="77"/>
      <c r="F379" s="77"/>
      <c r="G379" s="77"/>
      <c r="H379" s="85"/>
      <c r="I379" s="85"/>
      <c r="J379" s="85"/>
      <c r="K379" s="85"/>
      <c r="L379" s="85"/>
      <c r="M379" s="85"/>
      <c r="N379" s="86"/>
      <c r="O379" s="86"/>
      <c r="P379" s="87"/>
      <c r="Q379" s="87"/>
      <c r="R379" s="87"/>
      <c r="S379" s="87"/>
      <c r="T379" s="87"/>
      <c r="U379" s="85"/>
      <c r="V379" s="85"/>
      <c r="W379" s="85"/>
      <c r="X379" s="85"/>
      <c r="Y379" s="85"/>
      <c r="Z379" s="85"/>
      <c r="AA379" s="47"/>
      <c r="AB379" s="48"/>
      <c r="AC379" s="48"/>
      <c r="AD379" s="48"/>
      <c r="AE379" s="48"/>
      <c r="AF379" s="48"/>
      <c r="AG379" s="48"/>
      <c r="AH379" s="51"/>
      <c r="AI379" s="51"/>
      <c r="AJ379" s="51"/>
      <c r="AK379" s="51"/>
      <c r="AL379" s="51"/>
      <c r="AM379" s="51"/>
      <c r="AN379" s="52"/>
      <c r="AO379" s="4"/>
    </row>
    <row r="380" spans="1:41" ht="21" customHeight="1">
      <c r="B380" s="5"/>
      <c r="D380" s="6" t="s">
        <v>215</v>
      </c>
      <c r="F380" s="7"/>
    </row>
    <row r="381" spans="1:41" ht="21" customHeight="1">
      <c r="B381" s="77" t="s">
        <v>216</v>
      </c>
      <c r="C381" s="77"/>
      <c r="D381" s="77"/>
      <c r="E381" s="77"/>
      <c r="F381" s="77"/>
      <c r="G381" s="77"/>
      <c r="H381" s="78" t="str">
        <f>_xlfn.XLOOKUP($A375,'B-1_状況付与計画様式'!D:D,'B-1_状況付与計画様式'!I:I,"")</f>
        <v>噴火警戒レベルの引き上げに備えた対応準備の検討指示</v>
      </c>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8"/>
    </row>
    <row r="382" spans="1:41" ht="21" customHeight="1">
      <c r="B382" s="77"/>
      <c r="C382" s="77"/>
      <c r="D382" s="77"/>
      <c r="E382" s="77"/>
      <c r="F382" s="77"/>
      <c r="G382" s="77"/>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4"/>
    </row>
    <row r="384" spans="1:41" ht="21" customHeight="1">
      <c r="B384" s="62" t="str">
        <f>_xlfn.XLOOKUP($A375,'B-1_状況付与計画様式'!D:D,'B-1_状況付与計画様式'!J:J,"")</f>
        <v>・今後、噴火警戒レベルがさらに引き上げ（４以上）となった場合に備えて、（国道・県道）〇〇号が規制される可能性を考慮した県及び道路管理者との連携、連絡調整を検討すること。
・検討の結果を、県災害警戒本部長に報告すること。</v>
      </c>
      <c r="C384" s="63"/>
      <c r="D384" s="63"/>
      <c r="E384" s="63"/>
      <c r="F384" s="63"/>
      <c r="G384" s="63"/>
      <c r="H384" s="63"/>
      <c r="I384" s="63"/>
      <c r="J384" s="63"/>
      <c r="K384" s="63"/>
      <c r="L384" s="63"/>
      <c r="M384" s="63"/>
      <c r="N384" s="63"/>
      <c r="O384" s="63"/>
      <c r="P384" s="63"/>
      <c r="Q384" s="63"/>
      <c r="R384" s="63"/>
      <c r="S384" s="63"/>
      <c r="T384" s="63"/>
      <c r="U384" s="63"/>
      <c r="V384" s="63"/>
      <c r="W384" s="63"/>
      <c r="X384" s="64"/>
      <c r="Y384" s="79" t="s">
        <v>217</v>
      </c>
      <c r="Z384" s="80"/>
      <c r="AA384" s="80"/>
      <c r="AB384" s="80"/>
      <c r="AC384" s="80"/>
      <c r="AD384" s="80"/>
      <c r="AE384" s="80"/>
      <c r="AF384" s="80"/>
      <c r="AG384" s="80"/>
      <c r="AH384" s="80"/>
      <c r="AI384" s="80"/>
      <c r="AJ384" s="80"/>
      <c r="AK384" s="80"/>
      <c r="AL384" s="80"/>
      <c r="AM384" s="80"/>
      <c r="AN384" s="80"/>
      <c r="AO384" s="81"/>
    </row>
    <row r="385" spans="1:41" ht="21" customHeight="1">
      <c r="B385" s="65"/>
      <c r="C385" s="66"/>
      <c r="D385" s="66"/>
      <c r="E385" s="66"/>
      <c r="F385" s="66"/>
      <c r="G385" s="66"/>
      <c r="H385" s="66"/>
      <c r="I385" s="66"/>
      <c r="J385" s="66"/>
      <c r="K385" s="66"/>
      <c r="L385" s="66"/>
      <c r="M385" s="66"/>
      <c r="N385" s="66"/>
      <c r="O385" s="66"/>
      <c r="P385" s="66"/>
      <c r="Q385" s="66"/>
      <c r="R385" s="66"/>
      <c r="S385" s="66"/>
      <c r="T385" s="66"/>
      <c r="U385" s="66"/>
      <c r="V385" s="66"/>
      <c r="W385" s="66"/>
      <c r="X385" s="67"/>
      <c r="Y385" s="68" t="s">
        <v>218</v>
      </c>
      <c r="Z385" s="69"/>
      <c r="AA385" s="69"/>
      <c r="AB385" s="69"/>
      <c r="AC385" s="69"/>
      <c r="AD385" s="69"/>
      <c r="AE385" s="69"/>
      <c r="AF385" s="69"/>
      <c r="AG385" s="69"/>
      <c r="AH385" s="69"/>
      <c r="AI385" s="69"/>
      <c r="AJ385" s="69"/>
      <c r="AK385" s="69"/>
      <c r="AL385" s="69"/>
      <c r="AM385" s="69"/>
      <c r="AN385" s="69"/>
      <c r="AO385" s="70"/>
    </row>
    <row r="386" spans="1:41" ht="21" customHeight="1">
      <c r="B386" s="65"/>
      <c r="C386" s="66"/>
      <c r="D386" s="66"/>
      <c r="E386" s="66"/>
      <c r="F386" s="66"/>
      <c r="G386" s="66"/>
      <c r="H386" s="66"/>
      <c r="I386" s="66"/>
      <c r="J386" s="66"/>
      <c r="K386" s="66"/>
      <c r="L386" s="66"/>
      <c r="M386" s="66"/>
      <c r="N386" s="66"/>
      <c r="O386" s="66"/>
      <c r="P386" s="66"/>
      <c r="Q386" s="66"/>
      <c r="R386" s="66"/>
      <c r="S386" s="66"/>
      <c r="T386" s="66"/>
      <c r="U386" s="66"/>
      <c r="V386" s="66"/>
      <c r="W386" s="66"/>
      <c r="X386" s="67"/>
      <c r="Y386" s="68"/>
      <c r="Z386" s="69"/>
      <c r="AA386" s="69"/>
      <c r="AB386" s="69"/>
      <c r="AC386" s="69"/>
      <c r="AD386" s="69"/>
      <c r="AE386" s="69"/>
      <c r="AF386" s="69"/>
      <c r="AG386" s="69"/>
      <c r="AH386" s="69"/>
      <c r="AI386" s="69"/>
      <c r="AJ386" s="69"/>
      <c r="AK386" s="69"/>
      <c r="AL386" s="69"/>
      <c r="AM386" s="69"/>
      <c r="AN386" s="69"/>
      <c r="AO386" s="70"/>
    </row>
    <row r="387" spans="1:41" ht="21" customHeight="1">
      <c r="B387" s="65"/>
      <c r="C387" s="66"/>
      <c r="D387" s="66"/>
      <c r="E387" s="66"/>
      <c r="F387" s="66"/>
      <c r="G387" s="66"/>
      <c r="H387" s="66"/>
      <c r="I387" s="66"/>
      <c r="J387" s="66"/>
      <c r="K387" s="66"/>
      <c r="L387" s="66"/>
      <c r="M387" s="66"/>
      <c r="N387" s="66"/>
      <c r="O387" s="66"/>
      <c r="P387" s="66"/>
      <c r="Q387" s="66"/>
      <c r="R387" s="66"/>
      <c r="S387" s="66"/>
      <c r="T387" s="66"/>
      <c r="U387" s="66"/>
      <c r="V387" s="66"/>
      <c r="W387" s="66"/>
      <c r="X387" s="67"/>
      <c r="Y387" s="68"/>
      <c r="Z387" s="69"/>
      <c r="AA387" s="69"/>
      <c r="AB387" s="69"/>
      <c r="AC387" s="69"/>
      <c r="AD387" s="69"/>
      <c r="AE387" s="69"/>
      <c r="AF387" s="69"/>
      <c r="AG387" s="69"/>
      <c r="AH387" s="69"/>
      <c r="AI387" s="69"/>
      <c r="AJ387" s="69"/>
      <c r="AK387" s="69"/>
      <c r="AL387" s="69"/>
      <c r="AM387" s="69"/>
      <c r="AN387" s="69"/>
      <c r="AO387" s="70"/>
    </row>
    <row r="388" spans="1:41" ht="21" customHeight="1">
      <c r="B388" s="65"/>
      <c r="C388" s="66"/>
      <c r="D388" s="66"/>
      <c r="E388" s="66"/>
      <c r="F388" s="66"/>
      <c r="G388" s="66"/>
      <c r="H388" s="66"/>
      <c r="I388" s="66"/>
      <c r="J388" s="66"/>
      <c r="K388" s="66"/>
      <c r="L388" s="66"/>
      <c r="M388" s="66"/>
      <c r="N388" s="66"/>
      <c r="O388" s="66"/>
      <c r="P388" s="66"/>
      <c r="Q388" s="66"/>
      <c r="R388" s="66"/>
      <c r="S388" s="66"/>
      <c r="T388" s="66"/>
      <c r="U388" s="66"/>
      <c r="V388" s="66"/>
      <c r="W388" s="66"/>
      <c r="X388" s="67"/>
      <c r="Y388" s="68"/>
      <c r="Z388" s="69"/>
      <c r="AA388" s="69"/>
      <c r="AB388" s="69"/>
      <c r="AC388" s="69"/>
      <c r="AD388" s="69"/>
      <c r="AE388" s="69"/>
      <c r="AF388" s="69"/>
      <c r="AG388" s="69"/>
      <c r="AH388" s="69"/>
      <c r="AI388" s="69"/>
      <c r="AJ388" s="69"/>
      <c r="AK388" s="69"/>
      <c r="AL388" s="69"/>
      <c r="AM388" s="69"/>
      <c r="AN388" s="69"/>
      <c r="AO388" s="70"/>
    </row>
    <row r="389" spans="1:41" ht="21" customHeight="1">
      <c r="B389" s="65"/>
      <c r="C389" s="66"/>
      <c r="D389" s="66"/>
      <c r="E389" s="66"/>
      <c r="F389" s="66"/>
      <c r="G389" s="66"/>
      <c r="H389" s="66"/>
      <c r="I389" s="66"/>
      <c r="J389" s="66"/>
      <c r="K389" s="66"/>
      <c r="L389" s="66"/>
      <c r="M389" s="66"/>
      <c r="N389" s="66"/>
      <c r="O389" s="66"/>
      <c r="P389" s="66"/>
      <c r="Q389" s="66"/>
      <c r="R389" s="66"/>
      <c r="S389" s="66"/>
      <c r="T389" s="66"/>
      <c r="U389" s="66"/>
      <c r="V389" s="66"/>
      <c r="W389" s="66"/>
      <c r="X389" s="67"/>
      <c r="Y389" s="71" t="s">
        <v>219</v>
      </c>
      <c r="Z389" s="72"/>
      <c r="AA389" s="72"/>
      <c r="AB389" s="72"/>
      <c r="AC389" s="72"/>
      <c r="AD389" s="72"/>
      <c r="AE389" s="72"/>
      <c r="AF389" s="72"/>
      <c r="AG389" s="72"/>
      <c r="AH389" s="72"/>
      <c r="AI389" s="72"/>
      <c r="AJ389" s="72"/>
      <c r="AK389" s="72"/>
      <c r="AL389" s="72"/>
      <c r="AM389" s="72"/>
      <c r="AN389" s="72"/>
      <c r="AO389" s="73"/>
    </row>
    <row r="390" spans="1:41" ht="21" customHeight="1">
      <c r="B390" s="65"/>
      <c r="C390" s="66"/>
      <c r="D390" s="66"/>
      <c r="E390" s="66"/>
      <c r="F390" s="66"/>
      <c r="G390" s="66"/>
      <c r="H390" s="66"/>
      <c r="I390" s="66"/>
      <c r="J390" s="66"/>
      <c r="K390" s="66"/>
      <c r="L390" s="66"/>
      <c r="M390" s="66"/>
      <c r="N390" s="66"/>
      <c r="O390" s="66"/>
      <c r="P390" s="66"/>
      <c r="Q390" s="66"/>
      <c r="R390" s="66"/>
      <c r="S390" s="66"/>
      <c r="T390" s="66"/>
      <c r="U390" s="66"/>
      <c r="V390" s="66"/>
      <c r="W390" s="66"/>
      <c r="X390" s="67"/>
      <c r="Y390" s="74" t="s">
        <v>220</v>
      </c>
      <c r="Z390" s="75"/>
      <c r="AA390" s="75"/>
      <c r="AB390" s="75"/>
      <c r="AC390" s="75"/>
      <c r="AD390" s="75"/>
      <c r="AE390" s="75"/>
      <c r="AF390" s="75"/>
      <c r="AG390" s="75"/>
      <c r="AH390" s="75"/>
      <c r="AI390" s="75"/>
      <c r="AJ390" s="75"/>
      <c r="AK390" s="75"/>
      <c r="AL390" s="75"/>
      <c r="AM390" s="75"/>
      <c r="AN390" s="75"/>
      <c r="AO390" s="76"/>
    </row>
    <row r="391" spans="1:41" ht="21" customHeight="1">
      <c r="B391" s="65"/>
      <c r="C391" s="66"/>
      <c r="D391" s="66"/>
      <c r="E391" s="66"/>
      <c r="F391" s="66"/>
      <c r="G391" s="66"/>
      <c r="H391" s="66"/>
      <c r="I391" s="66"/>
      <c r="J391" s="66"/>
      <c r="K391" s="66"/>
      <c r="L391" s="66"/>
      <c r="M391" s="66"/>
      <c r="N391" s="66"/>
      <c r="O391" s="66"/>
      <c r="P391" s="66"/>
      <c r="Q391" s="66"/>
      <c r="R391" s="66"/>
      <c r="S391" s="66"/>
      <c r="T391" s="66"/>
      <c r="U391" s="66"/>
      <c r="V391" s="66"/>
      <c r="W391" s="66"/>
      <c r="X391" s="67"/>
      <c r="Y391" s="74"/>
      <c r="Z391" s="75"/>
      <c r="AA391" s="75"/>
      <c r="AB391" s="75"/>
      <c r="AC391" s="75"/>
      <c r="AD391" s="75"/>
      <c r="AE391" s="75"/>
      <c r="AF391" s="75"/>
      <c r="AG391" s="75"/>
      <c r="AH391" s="75"/>
      <c r="AI391" s="75"/>
      <c r="AJ391" s="75"/>
      <c r="AK391" s="75"/>
      <c r="AL391" s="75"/>
      <c r="AM391" s="75"/>
      <c r="AN391" s="75"/>
      <c r="AO391" s="76"/>
    </row>
    <row r="392" spans="1:41" ht="21" customHeight="1">
      <c r="B392" s="65"/>
      <c r="C392" s="66"/>
      <c r="D392" s="66"/>
      <c r="E392" s="66"/>
      <c r="F392" s="66"/>
      <c r="G392" s="66"/>
      <c r="H392" s="66"/>
      <c r="I392" s="66"/>
      <c r="J392" s="66"/>
      <c r="K392" s="66"/>
      <c r="L392" s="66"/>
      <c r="M392" s="66"/>
      <c r="N392" s="66"/>
      <c r="O392" s="66"/>
      <c r="P392" s="66"/>
      <c r="Q392" s="66"/>
      <c r="R392" s="66"/>
      <c r="S392" s="66"/>
      <c r="T392" s="66"/>
      <c r="U392" s="66"/>
      <c r="V392" s="66"/>
      <c r="W392" s="66"/>
      <c r="X392" s="67"/>
      <c r="Y392" s="10" t="s">
        <v>221</v>
      </c>
      <c r="Z392" s="9"/>
      <c r="AA392" s="9"/>
      <c r="AB392" s="9"/>
      <c r="AC392" s="9"/>
      <c r="AD392" s="9"/>
      <c r="AE392" s="9"/>
      <c r="AF392" s="9"/>
      <c r="AG392" s="9"/>
      <c r="AH392" s="9"/>
      <c r="AI392" s="9"/>
      <c r="AJ392" s="9"/>
      <c r="AK392" s="9"/>
      <c r="AL392" s="9"/>
      <c r="AM392" s="9"/>
      <c r="AN392" s="9"/>
      <c r="AO392" s="11"/>
    </row>
    <row r="393" spans="1:41" ht="21" customHeight="1">
      <c r="B393" s="65"/>
      <c r="C393" s="66"/>
      <c r="D393" s="66"/>
      <c r="E393" s="66"/>
      <c r="F393" s="66"/>
      <c r="G393" s="66"/>
      <c r="H393" s="66"/>
      <c r="I393" s="66"/>
      <c r="J393" s="66"/>
      <c r="K393" s="66"/>
      <c r="L393" s="66"/>
      <c r="M393" s="66"/>
      <c r="N393" s="66"/>
      <c r="O393" s="66"/>
      <c r="P393" s="66"/>
      <c r="Q393" s="66"/>
      <c r="R393" s="66"/>
      <c r="S393" s="66"/>
      <c r="T393" s="66"/>
      <c r="U393" s="66"/>
      <c r="V393" s="66"/>
      <c r="W393" s="66"/>
      <c r="X393" s="67"/>
      <c r="Y393" s="10" t="s">
        <v>221</v>
      </c>
      <c r="Z393" s="9"/>
      <c r="AA393" s="9"/>
      <c r="AB393" s="9"/>
      <c r="AC393" s="9"/>
      <c r="AD393" s="9"/>
      <c r="AE393" s="9"/>
      <c r="AF393" s="9"/>
      <c r="AG393" s="9"/>
      <c r="AH393" s="9"/>
      <c r="AI393" s="9"/>
      <c r="AJ393" s="9"/>
      <c r="AK393" s="9"/>
      <c r="AL393" s="9"/>
      <c r="AM393" s="9"/>
      <c r="AN393" s="9"/>
      <c r="AO393" s="11"/>
    </row>
    <row r="394" spans="1:41" ht="21" customHeight="1">
      <c r="B394" s="65"/>
      <c r="C394" s="66"/>
      <c r="D394" s="66"/>
      <c r="E394" s="66"/>
      <c r="F394" s="66"/>
      <c r="G394" s="66"/>
      <c r="H394" s="66"/>
      <c r="I394" s="66"/>
      <c r="J394" s="66"/>
      <c r="K394" s="66"/>
      <c r="L394" s="66"/>
      <c r="M394" s="66"/>
      <c r="N394" s="66"/>
      <c r="O394" s="66"/>
      <c r="P394" s="66"/>
      <c r="Q394" s="66"/>
      <c r="R394" s="66"/>
      <c r="S394" s="66"/>
      <c r="T394" s="66"/>
      <c r="U394" s="66"/>
      <c r="V394" s="66"/>
      <c r="W394" s="66"/>
      <c r="X394" s="67"/>
      <c r="Y394" s="10" t="s">
        <v>221</v>
      </c>
      <c r="Z394" s="9"/>
      <c r="AA394" s="9"/>
      <c r="AB394" s="9"/>
      <c r="AC394" s="9"/>
      <c r="AD394" s="9"/>
      <c r="AE394" s="9"/>
      <c r="AF394" s="9"/>
      <c r="AG394" s="9"/>
      <c r="AH394" s="9"/>
      <c r="AI394" s="9"/>
      <c r="AJ394" s="9"/>
      <c r="AK394" s="9"/>
      <c r="AL394" s="9"/>
      <c r="AM394" s="9"/>
      <c r="AN394" s="9"/>
      <c r="AO394" s="11"/>
    </row>
    <row r="395" spans="1:41" ht="21" customHeight="1">
      <c r="B395" s="65"/>
      <c r="C395" s="66"/>
      <c r="D395" s="66"/>
      <c r="E395" s="66"/>
      <c r="F395" s="66"/>
      <c r="G395" s="66"/>
      <c r="H395" s="66"/>
      <c r="I395" s="66"/>
      <c r="J395" s="66"/>
      <c r="K395" s="66"/>
      <c r="L395" s="66"/>
      <c r="M395" s="66"/>
      <c r="N395" s="66"/>
      <c r="O395" s="66"/>
      <c r="P395" s="66"/>
      <c r="Q395" s="66"/>
      <c r="R395" s="66"/>
      <c r="S395" s="66"/>
      <c r="T395" s="66"/>
      <c r="U395" s="66"/>
      <c r="V395" s="66"/>
      <c r="W395" s="66"/>
      <c r="X395" s="67"/>
      <c r="Y395" s="10" t="s">
        <v>221</v>
      </c>
      <c r="Z395" s="9"/>
      <c r="AA395" s="9"/>
      <c r="AB395" s="9"/>
      <c r="AC395" s="9"/>
      <c r="AD395" s="9"/>
      <c r="AE395" s="9"/>
      <c r="AF395" s="9"/>
      <c r="AG395" s="9"/>
      <c r="AH395" s="9"/>
      <c r="AI395" s="9"/>
      <c r="AJ395" s="9"/>
      <c r="AK395" s="9"/>
      <c r="AL395" s="9"/>
      <c r="AM395" s="9"/>
      <c r="AN395" s="9"/>
      <c r="AO395" s="11"/>
    </row>
    <row r="396" spans="1:41" ht="21" customHeight="1">
      <c r="B396" s="65"/>
      <c r="C396" s="66"/>
      <c r="D396" s="66"/>
      <c r="E396" s="66"/>
      <c r="F396" s="66"/>
      <c r="G396" s="66"/>
      <c r="H396" s="66"/>
      <c r="I396" s="66"/>
      <c r="J396" s="66"/>
      <c r="K396" s="66"/>
      <c r="L396" s="66"/>
      <c r="M396" s="66"/>
      <c r="N396" s="66"/>
      <c r="O396" s="66"/>
      <c r="P396" s="66"/>
      <c r="Q396" s="66"/>
      <c r="R396" s="66"/>
      <c r="S396" s="66"/>
      <c r="T396" s="66"/>
      <c r="U396" s="66"/>
      <c r="V396" s="66"/>
      <c r="W396" s="66"/>
      <c r="X396" s="67"/>
      <c r="Y396" s="10"/>
      <c r="Z396" s="37" t="s">
        <v>222</v>
      </c>
      <c r="AA396" s="9"/>
      <c r="AB396" s="9"/>
      <c r="AC396" s="9"/>
      <c r="AD396" s="9"/>
      <c r="AE396" s="9"/>
      <c r="AF396" s="9"/>
      <c r="AG396" s="9"/>
      <c r="AH396" s="9"/>
      <c r="AI396" s="9"/>
      <c r="AJ396" s="9"/>
      <c r="AK396" s="9"/>
      <c r="AL396" s="9"/>
      <c r="AM396" s="9"/>
      <c r="AN396" s="9"/>
      <c r="AO396" s="11"/>
    </row>
    <row r="397" spans="1:41" ht="21" customHeight="1">
      <c r="B397" s="53" t="s">
        <v>223</v>
      </c>
      <c r="C397" s="54"/>
      <c r="D397" s="54"/>
      <c r="E397" s="54"/>
      <c r="F397" s="54" t="str">
        <f>_xlfn.XLOOKUP($A375,'B-1_状況付与計画様式'!D:D,'B-1_状況付与計画様式'!K:K,"")</f>
        <v>・噴火警戒レベル４以上にが引きあがった場合における施設管理者との調整内容・調整方法について検討できる。</v>
      </c>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9"/>
    </row>
    <row r="398" spans="1:41" ht="21" customHeight="1">
      <c r="B398" s="55"/>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60"/>
    </row>
    <row r="399" spans="1:41" ht="21" customHeight="1" thickBot="1">
      <c r="B399" s="57"/>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c r="AB399" s="58"/>
      <c r="AC399" s="58"/>
      <c r="AD399" s="58"/>
      <c r="AE399" s="58"/>
      <c r="AF399" s="58"/>
      <c r="AG399" s="58"/>
      <c r="AH399" s="58"/>
      <c r="AI399" s="58"/>
      <c r="AJ399" s="58"/>
      <c r="AK399" s="58"/>
      <c r="AL399" s="58"/>
      <c r="AM399" s="58"/>
      <c r="AN399" s="58"/>
      <c r="AO399" s="61"/>
    </row>
    <row r="400" spans="1:41" ht="21" customHeight="1" thickBot="1">
      <c r="A400" s="34">
        <f>A375+1</f>
        <v>17</v>
      </c>
      <c r="B400" s="1" t="s">
        <v>205</v>
      </c>
      <c r="H400" s="33"/>
      <c r="I400" s="33"/>
      <c r="J400" s="33"/>
      <c r="AA400" s="2" t="s">
        <v>206</v>
      </c>
      <c r="AF400" s="44" t="str">
        <f>_xlfn.XLOOKUP($A400,'B-1_状況付与計画様式'!D:D,'B-1_状況付与計画様式'!N:N,"")</f>
        <v>口頭</v>
      </c>
      <c r="AG400" s="44"/>
      <c r="AH400" s="44"/>
      <c r="AI400" s="44"/>
      <c r="AJ400" s="44"/>
      <c r="AK400" s="44"/>
      <c r="AN400" s="3" t="s">
        <v>207</v>
      </c>
    </row>
    <row r="401" spans="2:41" ht="21" customHeight="1">
      <c r="B401" s="77" t="s">
        <v>208</v>
      </c>
      <c r="C401" s="77"/>
      <c r="D401" s="77"/>
      <c r="E401" s="77"/>
      <c r="F401" s="77"/>
      <c r="G401" s="77"/>
      <c r="H401" s="82">
        <f>_xlfn.XLOOKUP($A400,'B-1_状況付与計画様式'!D:D,'B-1_状況付与計画様式'!F:F,"")</f>
        <v>0.40972222222222199</v>
      </c>
      <c r="I401" s="78"/>
      <c r="J401" s="78"/>
      <c r="K401" s="78"/>
      <c r="L401" s="78"/>
      <c r="M401" s="78"/>
      <c r="N401" s="4"/>
      <c r="O401" s="88" t="s">
        <v>209</v>
      </c>
      <c r="P401" s="88"/>
      <c r="Q401" s="88"/>
      <c r="R401" s="88"/>
      <c r="S401" s="88"/>
      <c r="T401" s="89">
        <f>_xlfn.XLOOKUP($A400,'B-1_状況付与計画様式'!D:D,'B-1_状況付与計画様式'!G:G,"")</f>
        <v>0.40972222222222199</v>
      </c>
      <c r="U401" s="89"/>
      <c r="V401" s="89"/>
      <c r="W401" s="42"/>
      <c r="X401" s="4"/>
      <c r="Y401" s="4"/>
      <c r="Z401" s="4"/>
      <c r="AA401" s="45" t="str">
        <f>_xlfn.XLOOKUP($A400,'B-1_状況付与計画様式'!D:D,'B-1_状況付与計画様式'!N:N,"")</f>
        <v>口頭</v>
      </c>
      <c r="AB401" s="46"/>
      <c r="AC401" s="46"/>
      <c r="AD401" s="46"/>
      <c r="AE401" s="46"/>
      <c r="AF401" s="46"/>
      <c r="AG401" s="46"/>
      <c r="AH401" s="46">
        <f>_xlfn.XLOOKUP($A400,'B-1_状況付与計画様式'!D:D,'B-1_状況付与計画様式'!D:D,"")</f>
        <v>17</v>
      </c>
      <c r="AI401" s="46"/>
      <c r="AJ401" s="46"/>
      <c r="AK401" s="46"/>
      <c r="AL401" s="46"/>
      <c r="AM401" s="46"/>
      <c r="AN401" s="83"/>
      <c r="AO401" s="4"/>
    </row>
    <row r="402" spans="2:41" ht="21" customHeight="1">
      <c r="B402" s="77"/>
      <c r="C402" s="77"/>
      <c r="D402" s="77"/>
      <c r="E402" s="77"/>
      <c r="F402" s="77"/>
      <c r="G402" s="77"/>
      <c r="H402" s="78"/>
      <c r="I402" s="78"/>
      <c r="J402" s="78"/>
      <c r="K402" s="78"/>
      <c r="L402" s="78"/>
      <c r="M402" s="78"/>
      <c r="N402" s="4"/>
      <c r="O402" s="88"/>
      <c r="P402" s="88"/>
      <c r="Q402" s="88"/>
      <c r="R402" s="88"/>
      <c r="S402" s="88"/>
      <c r="T402" s="89"/>
      <c r="U402" s="89"/>
      <c r="V402" s="89"/>
      <c r="W402" s="41" t="s">
        <v>210</v>
      </c>
      <c r="X402" s="4"/>
      <c r="Y402" s="4"/>
      <c r="Z402" s="4"/>
      <c r="AA402" s="47"/>
      <c r="AB402" s="48"/>
      <c r="AC402" s="48"/>
      <c r="AD402" s="48"/>
      <c r="AE402" s="48"/>
      <c r="AF402" s="48"/>
      <c r="AG402" s="48"/>
      <c r="AH402" s="48"/>
      <c r="AI402" s="48"/>
      <c r="AJ402" s="48"/>
      <c r="AK402" s="48"/>
      <c r="AL402" s="48"/>
      <c r="AM402" s="48"/>
      <c r="AN402" s="84"/>
      <c r="AO402" s="4"/>
    </row>
    <row r="403" spans="2:41" ht="21" customHeight="1">
      <c r="B403" s="77" t="s">
        <v>211</v>
      </c>
      <c r="C403" s="77"/>
      <c r="D403" s="77"/>
      <c r="E403" s="77"/>
      <c r="F403" s="77"/>
      <c r="G403" s="77"/>
      <c r="H403" s="85" t="str">
        <f>_xlfn.XLOOKUP($A400,'B-1_状況付与計画様式'!D:D,'B-1_状況付与計画様式'!L:L,"")</f>
        <v>市災害警戒本部長</v>
      </c>
      <c r="I403" s="85"/>
      <c r="J403" s="85"/>
      <c r="K403" s="85"/>
      <c r="L403" s="85"/>
      <c r="M403" s="85"/>
      <c r="N403" s="86" t="s">
        <v>212</v>
      </c>
      <c r="O403" s="86"/>
      <c r="P403" s="87" t="s">
        <v>213</v>
      </c>
      <c r="Q403" s="87"/>
      <c r="R403" s="87"/>
      <c r="S403" s="87"/>
      <c r="T403" s="87"/>
      <c r="U403" s="85" t="str">
        <f>_xlfn.XLOOKUP($A400,'B-1_状況付与計画様式'!D:D,'B-1_状況付与計画様式'!M:M,"")</f>
        <v>市災害警戒本部</v>
      </c>
      <c r="V403" s="85"/>
      <c r="W403" s="85"/>
      <c r="X403" s="85"/>
      <c r="Y403" s="85"/>
      <c r="Z403" s="85"/>
      <c r="AA403" s="45" t="s">
        <v>214</v>
      </c>
      <c r="AB403" s="46"/>
      <c r="AC403" s="46"/>
      <c r="AD403" s="46"/>
      <c r="AE403" s="46"/>
      <c r="AF403" s="46"/>
      <c r="AG403" s="46"/>
      <c r="AH403" s="49" t="str">
        <f>_xlfn.XLOOKUP($A400,'B-1_状況付与計画様式'!D:D,'B-1_状況付与計画様式'!H:H,"")</f>
        <v>レベル３</v>
      </c>
      <c r="AI403" s="49"/>
      <c r="AJ403" s="49"/>
      <c r="AK403" s="49"/>
      <c r="AL403" s="49"/>
      <c r="AM403" s="49"/>
      <c r="AN403" s="50"/>
      <c r="AO403" s="4"/>
    </row>
    <row r="404" spans="2:41" ht="21" customHeight="1">
      <c r="B404" s="77"/>
      <c r="C404" s="77"/>
      <c r="D404" s="77"/>
      <c r="E404" s="77"/>
      <c r="F404" s="77"/>
      <c r="G404" s="77"/>
      <c r="H404" s="85"/>
      <c r="I404" s="85"/>
      <c r="J404" s="85"/>
      <c r="K404" s="85"/>
      <c r="L404" s="85"/>
      <c r="M404" s="85"/>
      <c r="N404" s="86"/>
      <c r="O404" s="86"/>
      <c r="P404" s="87"/>
      <c r="Q404" s="87"/>
      <c r="R404" s="87"/>
      <c r="S404" s="87"/>
      <c r="T404" s="87"/>
      <c r="U404" s="85"/>
      <c r="V404" s="85"/>
      <c r="W404" s="85"/>
      <c r="X404" s="85"/>
      <c r="Y404" s="85"/>
      <c r="Z404" s="85"/>
      <c r="AA404" s="47"/>
      <c r="AB404" s="48"/>
      <c r="AC404" s="48"/>
      <c r="AD404" s="48"/>
      <c r="AE404" s="48"/>
      <c r="AF404" s="48"/>
      <c r="AG404" s="48"/>
      <c r="AH404" s="51"/>
      <c r="AI404" s="51"/>
      <c r="AJ404" s="51"/>
      <c r="AK404" s="51"/>
      <c r="AL404" s="51"/>
      <c r="AM404" s="51"/>
      <c r="AN404" s="52"/>
      <c r="AO404" s="4"/>
    </row>
    <row r="405" spans="2:41" ht="21" customHeight="1">
      <c r="B405" s="5"/>
      <c r="D405" s="6" t="s">
        <v>215</v>
      </c>
      <c r="F405" s="7"/>
    </row>
    <row r="406" spans="2:41" ht="21" customHeight="1">
      <c r="B406" s="77" t="s">
        <v>216</v>
      </c>
      <c r="C406" s="77"/>
      <c r="D406" s="77"/>
      <c r="E406" s="77"/>
      <c r="F406" s="77"/>
      <c r="G406" s="77"/>
      <c r="H406" s="78" t="str">
        <f>_xlfn.XLOOKUP($A400,'B-1_状況付与計画様式'!D:D,'B-1_状況付与計画様式'!I:I,"")</f>
        <v>噴火警戒レベルの引き上げに備えた対応準備の検討指示</v>
      </c>
      <c r="I406" s="78"/>
      <c r="J406" s="78"/>
      <c r="K406" s="78"/>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c r="AO406" s="8"/>
    </row>
    <row r="407" spans="2:41" ht="21" customHeight="1">
      <c r="B407" s="77"/>
      <c r="C407" s="77"/>
      <c r="D407" s="77"/>
      <c r="E407" s="77"/>
      <c r="F407" s="77"/>
      <c r="G407" s="77"/>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4"/>
    </row>
    <row r="409" spans="2:41" ht="21" customHeight="1">
      <c r="B409" s="62" t="str">
        <f>_xlfn.XLOOKUP($A400,'B-1_状況付与計画様式'!D:D,'B-1_状況付与計画様式'!J:J,"")</f>
        <v>・今後、噴火警戒レベルがさらに引き上げ（４以上）となった場合に備えて、〇〇等の大規模事業所（宿泊施設）の一斉避難による混乱の可能性を考慮した対応について検討すること。
・噴火警戒レベル５（高齢者等避難）以上への引き上げを想定した対応の準備を行うこと。
・検討の結果を、市災害警戒本部長に報告すること。</v>
      </c>
      <c r="C409" s="63"/>
      <c r="D409" s="63"/>
      <c r="E409" s="63"/>
      <c r="F409" s="63"/>
      <c r="G409" s="63"/>
      <c r="H409" s="63"/>
      <c r="I409" s="63"/>
      <c r="J409" s="63"/>
      <c r="K409" s="63"/>
      <c r="L409" s="63"/>
      <c r="M409" s="63"/>
      <c r="N409" s="63"/>
      <c r="O409" s="63"/>
      <c r="P409" s="63"/>
      <c r="Q409" s="63"/>
      <c r="R409" s="63"/>
      <c r="S409" s="63"/>
      <c r="T409" s="63"/>
      <c r="U409" s="63"/>
      <c r="V409" s="63"/>
      <c r="W409" s="63"/>
      <c r="X409" s="64"/>
      <c r="Y409" s="79" t="s">
        <v>217</v>
      </c>
      <c r="Z409" s="80"/>
      <c r="AA409" s="80"/>
      <c r="AB409" s="80"/>
      <c r="AC409" s="80"/>
      <c r="AD409" s="80"/>
      <c r="AE409" s="80"/>
      <c r="AF409" s="80"/>
      <c r="AG409" s="80"/>
      <c r="AH409" s="80"/>
      <c r="AI409" s="80"/>
      <c r="AJ409" s="80"/>
      <c r="AK409" s="80"/>
      <c r="AL409" s="80"/>
      <c r="AM409" s="80"/>
      <c r="AN409" s="80"/>
      <c r="AO409" s="81"/>
    </row>
    <row r="410" spans="2:41" ht="21" customHeight="1">
      <c r="B410" s="65"/>
      <c r="C410" s="66"/>
      <c r="D410" s="66"/>
      <c r="E410" s="66"/>
      <c r="F410" s="66"/>
      <c r="G410" s="66"/>
      <c r="H410" s="66"/>
      <c r="I410" s="66"/>
      <c r="J410" s="66"/>
      <c r="K410" s="66"/>
      <c r="L410" s="66"/>
      <c r="M410" s="66"/>
      <c r="N410" s="66"/>
      <c r="O410" s="66"/>
      <c r="P410" s="66"/>
      <c r="Q410" s="66"/>
      <c r="R410" s="66"/>
      <c r="S410" s="66"/>
      <c r="T410" s="66"/>
      <c r="U410" s="66"/>
      <c r="V410" s="66"/>
      <c r="W410" s="66"/>
      <c r="X410" s="67"/>
      <c r="Y410" s="68" t="s">
        <v>218</v>
      </c>
      <c r="Z410" s="69"/>
      <c r="AA410" s="69"/>
      <c r="AB410" s="69"/>
      <c r="AC410" s="69"/>
      <c r="AD410" s="69"/>
      <c r="AE410" s="69"/>
      <c r="AF410" s="69"/>
      <c r="AG410" s="69"/>
      <c r="AH410" s="69"/>
      <c r="AI410" s="69"/>
      <c r="AJ410" s="69"/>
      <c r="AK410" s="69"/>
      <c r="AL410" s="69"/>
      <c r="AM410" s="69"/>
      <c r="AN410" s="69"/>
      <c r="AO410" s="70"/>
    </row>
    <row r="411" spans="2:41" ht="21" customHeight="1">
      <c r="B411" s="65"/>
      <c r="C411" s="66"/>
      <c r="D411" s="66"/>
      <c r="E411" s="66"/>
      <c r="F411" s="66"/>
      <c r="G411" s="66"/>
      <c r="H411" s="66"/>
      <c r="I411" s="66"/>
      <c r="J411" s="66"/>
      <c r="K411" s="66"/>
      <c r="L411" s="66"/>
      <c r="M411" s="66"/>
      <c r="N411" s="66"/>
      <c r="O411" s="66"/>
      <c r="P411" s="66"/>
      <c r="Q411" s="66"/>
      <c r="R411" s="66"/>
      <c r="S411" s="66"/>
      <c r="T411" s="66"/>
      <c r="U411" s="66"/>
      <c r="V411" s="66"/>
      <c r="W411" s="66"/>
      <c r="X411" s="67"/>
      <c r="Y411" s="68"/>
      <c r="Z411" s="69"/>
      <c r="AA411" s="69"/>
      <c r="AB411" s="69"/>
      <c r="AC411" s="69"/>
      <c r="AD411" s="69"/>
      <c r="AE411" s="69"/>
      <c r="AF411" s="69"/>
      <c r="AG411" s="69"/>
      <c r="AH411" s="69"/>
      <c r="AI411" s="69"/>
      <c r="AJ411" s="69"/>
      <c r="AK411" s="69"/>
      <c r="AL411" s="69"/>
      <c r="AM411" s="69"/>
      <c r="AN411" s="69"/>
      <c r="AO411" s="70"/>
    </row>
    <row r="412" spans="2:41" ht="21" customHeight="1">
      <c r="B412" s="65"/>
      <c r="C412" s="66"/>
      <c r="D412" s="66"/>
      <c r="E412" s="66"/>
      <c r="F412" s="66"/>
      <c r="G412" s="66"/>
      <c r="H412" s="66"/>
      <c r="I412" s="66"/>
      <c r="J412" s="66"/>
      <c r="K412" s="66"/>
      <c r="L412" s="66"/>
      <c r="M412" s="66"/>
      <c r="N412" s="66"/>
      <c r="O412" s="66"/>
      <c r="P412" s="66"/>
      <c r="Q412" s="66"/>
      <c r="R412" s="66"/>
      <c r="S412" s="66"/>
      <c r="T412" s="66"/>
      <c r="U412" s="66"/>
      <c r="V412" s="66"/>
      <c r="W412" s="66"/>
      <c r="X412" s="67"/>
      <c r="Y412" s="68"/>
      <c r="Z412" s="69"/>
      <c r="AA412" s="69"/>
      <c r="AB412" s="69"/>
      <c r="AC412" s="69"/>
      <c r="AD412" s="69"/>
      <c r="AE412" s="69"/>
      <c r="AF412" s="69"/>
      <c r="AG412" s="69"/>
      <c r="AH412" s="69"/>
      <c r="AI412" s="69"/>
      <c r="AJ412" s="69"/>
      <c r="AK412" s="69"/>
      <c r="AL412" s="69"/>
      <c r="AM412" s="69"/>
      <c r="AN412" s="69"/>
      <c r="AO412" s="70"/>
    </row>
    <row r="413" spans="2:41" ht="21" customHeight="1">
      <c r="B413" s="65"/>
      <c r="C413" s="66"/>
      <c r="D413" s="66"/>
      <c r="E413" s="66"/>
      <c r="F413" s="66"/>
      <c r="G413" s="66"/>
      <c r="H413" s="66"/>
      <c r="I413" s="66"/>
      <c r="J413" s="66"/>
      <c r="K413" s="66"/>
      <c r="L413" s="66"/>
      <c r="M413" s="66"/>
      <c r="N413" s="66"/>
      <c r="O413" s="66"/>
      <c r="P413" s="66"/>
      <c r="Q413" s="66"/>
      <c r="R413" s="66"/>
      <c r="S413" s="66"/>
      <c r="T413" s="66"/>
      <c r="U413" s="66"/>
      <c r="V413" s="66"/>
      <c r="W413" s="66"/>
      <c r="X413" s="67"/>
      <c r="Y413" s="68"/>
      <c r="Z413" s="69"/>
      <c r="AA413" s="69"/>
      <c r="AB413" s="69"/>
      <c r="AC413" s="69"/>
      <c r="AD413" s="69"/>
      <c r="AE413" s="69"/>
      <c r="AF413" s="69"/>
      <c r="AG413" s="69"/>
      <c r="AH413" s="69"/>
      <c r="AI413" s="69"/>
      <c r="AJ413" s="69"/>
      <c r="AK413" s="69"/>
      <c r="AL413" s="69"/>
      <c r="AM413" s="69"/>
      <c r="AN413" s="69"/>
      <c r="AO413" s="70"/>
    </row>
    <row r="414" spans="2:41" ht="21" customHeight="1">
      <c r="B414" s="65"/>
      <c r="C414" s="66"/>
      <c r="D414" s="66"/>
      <c r="E414" s="66"/>
      <c r="F414" s="66"/>
      <c r="G414" s="66"/>
      <c r="H414" s="66"/>
      <c r="I414" s="66"/>
      <c r="J414" s="66"/>
      <c r="K414" s="66"/>
      <c r="L414" s="66"/>
      <c r="M414" s="66"/>
      <c r="N414" s="66"/>
      <c r="O414" s="66"/>
      <c r="P414" s="66"/>
      <c r="Q414" s="66"/>
      <c r="R414" s="66"/>
      <c r="S414" s="66"/>
      <c r="T414" s="66"/>
      <c r="U414" s="66"/>
      <c r="V414" s="66"/>
      <c r="W414" s="66"/>
      <c r="X414" s="67"/>
      <c r="Y414" s="71" t="s">
        <v>219</v>
      </c>
      <c r="Z414" s="72"/>
      <c r="AA414" s="72"/>
      <c r="AB414" s="72"/>
      <c r="AC414" s="72"/>
      <c r="AD414" s="72"/>
      <c r="AE414" s="72"/>
      <c r="AF414" s="72"/>
      <c r="AG414" s="72"/>
      <c r="AH414" s="72"/>
      <c r="AI414" s="72"/>
      <c r="AJ414" s="72"/>
      <c r="AK414" s="72"/>
      <c r="AL414" s="72"/>
      <c r="AM414" s="72"/>
      <c r="AN414" s="72"/>
      <c r="AO414" s="73"/>
    </row>
    <row r="415" spans="2:41" ht="21" customHeight="1">
      <c r="B415" s="65"/>
      <c r="C415" s="66"/>
      <c r="D415" s="66"/>
      <c r="E415" s="66"/>
      <c r="F415" s="66"/>
      <c r="G415" s="66"/>
      <c r="H415" s="66"/>
      <c r="I415" s="66"/>
      <c r="J415" s="66"/>
      <c r="K415" s="66"/>
      <c r="L415" s="66"/>
      <c r="M415" s="66"/>
      <c r="N415" s="66"/>
      <c r="O415" s="66"/>
      <c r="P415" s="66"/>
      <c r="Q415" s="66"/>
      <c r="R415" s="66"/>
      <c r="S415" s="66"/>
      <c r="T415" s="66"/>
      <c r="U415" s="66"/>
      <c r="V415" s="66"/>
      <c r="W415" s="66"/>
      <c r="X415" s="67"/>
      <c r="Y415" s="74" t="s">
        <v>220</v>
      </c>
      <c r="Z415" s="75"/>
      <c r="AA415" s="75"/>
      <c r="AB415" s="75"/>
      <c r="AC415" s="75"/>
      <c r="AD415" s="75"/>
      <c r="AE415" s="75"/>
      <c r="AF415" s="75"/>
      <c r="AG415" s="75"/>
      <c r="AH415" s="75"/>
      <c r="AI415" s="75"/>
      <c r="AJ415" s="75"/>
      <c r="AK415" s="75"/>
      <c r="AL415" s="75"/>
      <c r="AM415" s="75"/>
      <c r="AN415" s="75"/>
      <c r="AO415" s="76"/>
    </row>
    <row r="416" spans="2:41" ht="21" customHeight="1">
      <c r="B416" s="65"/>
      <c r="C416" s="66"/>
      <c r="D416" s="66"/>
      <c r="E416" s="66"/>
      <c r="F416" s="66"/>
      <c r="G416" s="66"/>
      <c r="H416" s="66"/>
      <c r="I416" s="66"/>
      <c r="J416" s="66"/>
      <c r="K416" s="66"/>
      <c r="L416" s="66"/>
      <c r="M416" s="66"/>
      <c r="N416" s="66"/>
      <c r="O416" s="66"/>
      <c r="P416" s="66"/>
      <c r="Q416" s="66"/>
      <c r="R416" s="66"/>
      <c r="S416" s="66"/>
      <c r="T416" s="66"/>
      <c r="U416" s="66"/>
      <c r="V416" s="66"/>
      <c r="W416" s="66"/>
      <c r="X416" s="67"/>
      <c r="Y416" s="74"/>
      <c r="Z416" s="75"/>
      <c r="AA416" s="75"/>
      <c r="AB416" s="75"/>
      <c r="AC416" s="75"/>
      <c r="AD416" s="75"/>
      <c r="AE416" s="75"/>
      <c r="AF416" s="75"/>
      <c r="AG416" s="75"/>
      <c r="AH416" s="75"/>
      <c r="AI416" s="75"/>
      <c r="AJ416" s="75"/>
      <c r="AK416" s="75"/>
      <c r="AL416" s="75"/>
      <c r="AM416" s="75"/>
      <c r="AN416" s="75"/>
      <c r="AO416" s="76"/>
    </row>
    <row r="417" spans="1:41" ht="21" customHeight="1">
      <c r="B417" s="65"/>
      <c r="C417" s="66"/>
      <c r="D417" s="66"/>
      <c r="E417" s="66"/>
      <c r="F417" s="66"/>
      <c r="G417" s="66"/>
      <c r="H417" s="66"/>
      <c r="I417" s="66"/>
      <c r="J417" s="66"/>
      <c r="K417" s="66"/>
      <c r="L417" s="66"/>
      <c r="M417" s="66"/>
      <c r="N417" s="66"/>
      <c r="O417" s="66"/>
      <c r="P417" s="66"/>
      <c r="Q417" s="66"/>
      <c r="R417" s="66"/>
      <c r="S417" s="66"/>
      <c r="T417" s="66"/>
      <c r="U417" s="66"/>
      <c r="V417" s="66"/>
      <c r="W417" s="66"/>
      <c r="X417" s="67"/>
      <c r="Y417" s="10" t="s">
        <v>221</v>
      </c>
      <c r="Z417" s="9"/>
      <c r="AA417" s="9"/>
      <c r="AB417" s="9"/>
      <c r="AC417" s="9"/>
      <c r="AD417" s="9"/>
      <c r="AE417" s="9"/>
      <c r="AF417" s="9"/>
      <c r="AG417" s="9"/>
      <c r="AH417" s="9"/>
      <c r="AI417" s="9"/>
      <c r="AJ417" s="9"/>
      <c r="AK417" s="9"/>
      <c r="AL417" s="9"/>
      <c r="AM417" s="9"/>
      <c r="AN417" s="9"/>
      <c r="AO417" s="11"/>
    </row>
    <row r="418" spans="1:41" ht="21" customHeight="1">
      <c r="B418" s="65"/>
      <c r="C418" s="66"/>
      <c r="D418" s="66"/>
      <c r="E418" s="66"/>
      <c r="F418" s="66"/>
      <c r="G418" s="66"/>
      <c r="H418" s="66"/>
      <c r="I418" s="66"/>
      <c r="J418" s="66"/>
      <c r="K418" s="66"/>
      <c r="L418" s="66"/>
      <c r="M418" s="66"/>
      <c r="N418" s="66"/>
      <c r="O418" s="66"/>
      <c r="P418" s="66"/>
      <c r="Q418" s="66"/>
      <c r="R418" s="66"/>
      <c r="S418" s="66"/>
      <c r="T418" s="66"/>
      <c r="U418" s="66"/>
      <c r="V418" s="66"/>
      <c r="W418" s="66"/>
      <c r="X418" s="67"/>
      <c r="Y418" s="10" t="s">
        <v>221</v>
      </c>
      <c r="Z418" s="9"/>
      <c r="AA418" s="9"/>
      <c r="AB418" s="9"/>
      <c r="AC418" s="9"/>
      <c r="AD418" s="9"/>
      <c r="AE418" s="9"/>
      <c r="AF418" s="9"/>
      <c r="AG418" s="9"/>
      <c r="AH418" s="9"/>
      <c r="AI418" s="9"/>
      <c r="AJ418" s="9"/>
      <c r="AK418" s="9"/>
      <c r="AL418" s="9"/>
      <c r="AM418" s="9"/>
      <c r="AN418" s="9"/>
      <c r="AO418" s="11"/>
    </row>
    <row r="419" spans="1:41" ht="21" customHeight="1">
      <c r="B419" s="65"/>
      <c r="C419" s="66"/>
      <c r="D419" s="66"/>
      <c r="E419" s="66"/>
      <c r="F419" s="66"/>
      <c r="G419" s="66"/>
      <c r="H419" s="66"/>
      <c r="I419" s="66"/>
      <c r="J419" s="66"/>
      <c r="K419" s="66"/>
      <c r="L419" s="66"/>
      <c r="M419" s="66"/>
      <c r="N419" s="66"/>
      <c r="O419" s="66"/>
      <c r="P419" s="66"/>
      <c r="Q419" s="66"/>
      <c r="R419" s="66"/>
      <c r="S419" s="66"/>
      <c r="T419" s="66"/>
      <c r="U419" s="66"/>
      <c r="V419" s="66"/>
      <c r="W419" s="66"/>
      <c r="X419" s="67"/>
      <c r="Y419" s="10" t="s">
        <v>221</v>
      </c>
      <c r="Z419" s="9"/>
      <c r="AA419" s="9"/>
      <c r="AB419" s="9"/>
      <c r="AC419" s="9"/>
      <c r="AD419" s="9"/>
      <c r="AE419" s="9"/>
      <c r="AF419" s="9"/>
      <c r="AG419" s="9"/>
      <c r="AH419" s="9"/>
      <c r="AI419" s="9"/>
      <c r="AJ419" s="9"/>
      <c r="AK419" s="9"/>
      <c r="AL419" s="9"/>
      <c r="AM419" s="9"/>
      <c r="AN419" s="9"/>
      <c r="AO419" s="11"/>
    </row>
    <row r="420" spans="1:41" ht="21" customHeight="1">
      <c r="B420" s="65"/>
      <c r="C420" s="66"/>
      <c r="D420" s="66"/>
      <c r="E420" s="66"/>
      <c r="F420" s="66"/>
      <c r="G420" s="66"/>
      <c r="H420" s="66"/>
      <c r="I420" s="66"/>
      <c r="J420" s="66"/>
      <c r="K420" s="66"/>
      <c r="L420" s="66"/>
      <c r="M420" s="66"/>
      <c r="N420" s="66"/>
      <c r="O420" s="66"/>
      <c r="P420" s="66"/>
      <c r="Q420" s="66"/>
      <c r="R420" s="66"/>
      <c r="S420" s="66"/>
      <c r="T420" s="66"/>
      <c r="U420" s="66"/>
      <c r="V420" s="66"/>
      <c r="W420" s="66"/>
      <c r="X420" s="67"/>
      <c r="Y420" s="10" t="s">
        <v>221</v>
      </c>
      <c r="Z420" s="9"/>
      <c r="AA420" s="9"/>
      <c r="AB420" s="9"/>
      <c r="AC420" s="9"/>
      <c r="AD420" s="9"/>
      <c r="AE420" s="9"/>
      <c r="AF420" s="9"/>
      <c r="AG420" s="9"/>
      <c r="AH420" s="9"/>
      <c r="AI420" s="9"/>
      <c r="AJ420" s="9"/>
      <c r="AK420" s="9"/>
      <c r="AL420" s="9"/>
      <c r="AM420" s="9"/>
      <c r="AN420" s="9"/>
      <c r="AO420" s="11"/>
    </row>
    <row r="421" spans="1:41" ht="21" customHeight="1">
      <c r="B421" s="65"/>
      <c r="C421" s="66"/>
      <c r="D421" s="66"/>
      <c r="E421" s="66"/>
      <c r="F421" s="66"/>
      <c r="G421" s="66"/>
      <c r="H421" s="66"/>
      <c r="I421" s="66"/>
      <c r="J421" s="66"/>
      <c r="K421" s="66"/>
      <c r="L421" s="66"/>
      <c r="M421" s="66"/>
      <c r="N421" s="66"/>
      <c r="O421" s="66"/>
      <c r="P421" s="66"/>
      <c r="Q421" s="66"/>
      <c r="R421" s="66"/>
      <c r="S421" s="66"/>
      <c r="T421" s="66"/>
      <c r="U421" s="66"/>
      <c r="V421" s="66"/>
      <c r="W421" s="66"/>
      <c r="X421" s="67"/>
      <c r="Y421" s="10"/>
      <c r="Z421" s="37" t="s">
        <v>222</v>
      </c>
      <c r="AA421" s="9"/>
      <c r="AB421" s="9"/>
      <c r="AC421" s="9"/>
      <c r="AD421" s="9"/>
      <c r="AE421" s="9"/>
      <c r="AF421" s="9"/>
      <c r="AG421" s="9"/>
      <c r="AH421" s="9"/>
      <c r="AI421" s="9"/>
      <c r="AJ421" s="9"/>
      <c r="AK421" s="9"/>
      <c r="AL421" s="9"/>
      <c r="AM421" s="9"/>
      <c r="AN421" s="9"/>
      <c r="AO421" s="11"/>
    </row>
    <row r="422" spans="1:41" ht="21" customHeight="1">
      <c r="B422" s="53" t="s">
        <v>223</v>
      </c>
      <c r="C422" s="54"/>
      <c r="D422" s="54"/>
      <c r="E422" s="54"/>
      <c r="F422" s="54" t="str">
        <f>_xlfn.XLOOKUP($A400,'B-1_状況付与計画様式'!D:D,'B-1_状況付与計画様式'!K:K,"")</f>
        <v>・噴火警戒レベル５以上にが引きあがった場合における施設管理者との調整内容・調整方法について検討できる。</v>
      </c>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9"/>
    </row>
    <row r="423" spans="1:41" ht="21" customHeight="1">
      <c r="B423" s="55"/>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c r="AK423" s="56"/>
      <c r="AL423" s="56"/>
      <c r="AM423" s="56"/>
      <c r="AN423" s="56"/>
      <c r="AO423" s="60"/>
    </row>
    <row r="424" spans="1:41" ht="21" customHeight="1" thickBot="1">
      <c r="B424" s="57"/>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58"/>
      <c r="AK424" s="58"/>
      <c r="AL424" s="58"/>
      <c r="AM424" s="58"/>
      <c r="AN424" s="58"/>
      <c r="AO424" s="61"/>
    </row>
    <row r="425" spans="1:41" ht="21" customHeight="1" thickBot="1">
      <c r="A425" s="34">
        <f>A400+1</f>
        <v>18</v>
      </c>
      <c r="B425" s="1" t="s">
        <v>205</v>
      </c>
      <c r="H425" s="33"/>
      <c r="I425" s="33"/>
      <c r="J425" s="33"/>
      <c r="AA425" s="2" t="s">
        <v>206</v>
      </c>
      <c r="AF425" s="44" t="str">
        <f>_xlfn.XLOOKUP($A425,'B-1_状況付与計画様式'!D:D,'B-1_状況付与計画様式'!N:N,"")</f>
        <v>付与票</v>
      </c>
      <c r="AG425" s="44"/>
      <c r="AH425" s="44"/>
      <c r="AI425" s="44"/>
      <c r="AJ425" s="44"/>
      <c r="AK425" s="44"/>
      <c r="AN425" s="3" t="s">
        <v>207</v>
      </c>
    </row>
    <row r="426" spans="1:41" ht="21" customHeight="1">
      <c r="B426" s="77" t="s">
        <v>208</v>
      </c>
      <c r="C426" s="77"/>
      <c r="D426" s="77"/>
      <c r="E426" s="77"/>
      <c r="F426" s="77"/>
      <c r="G426" s="77"/>
      <c r="H426" s="82">
        <f>_xlfn.XLOOKUP($A425,'B-1_状況付与計画様式'!D:D,'B-1_状況付与計画様式'!F:F,"")</f>
        <v>0.41319444444444398</v>
      </c>
      <c r="I426" s="78"/>
      <c r="J426" s="78"/>
      <c r="K426" s="78"/>
      <c r="L426" s="78"/>
      <c r="M426" s="78"/>
      <c r="N426" s="4"/>
      <c r="O426" s="88" t="s">
        <v>209</v>
      </c>
      <c r="P426" s="88"/>
      <c r="Q426" s="88"/>
      <c r="R426" s="88"/>
      <c r="S426" s="88"/>
      <c r="T426" s="89">
        <f>_xlfn.XLOOKUP($A425,'B-1_状況付与計画様式'!D:D,'B-1_状況付与計画様式'!G:G,"")</f>
        <v>0.41319444444444398</v>
      </c>
      <c r="U426" s="89"/>
      <c r="V426" s="89"/>
      <c r="W426" s="42"/>
      <c r="X426" s="4"/>
      <c r="Y426" s="4"/>
      <c r="Z426" s="4"/>
      <c r="AA426" s="45" t="str">
        <f>_xlfn.XLOOKUP($A425,'B-1_状況付与計画様式'!D:D,'B-1_状況付与計画様式'!N:N,"")</f>
        <v>付与票</v>
      </c>
      <c r="AB426" s="46"/>
      <c r="AC426" s="46"/>
      <c r="AD426" s="46"/>
      <c r="AE426" s="46"/>
      <c r="AF426" s="46"/>
      <c r="AG426" s="46"/>
      <c r="AH426" s="46">
        <f>_xlfn.XLOOKUP($A425,'B-1_状況付与計画様式'!D:D,'B-1_状況付与計画様式'!D:D,"")</f>
        <v>18</v>
      </c>
      <c r="AI426" s="46"/>
      <c r="AJ426" s="46"/>
      <c r="AK426" s="46"/>
      <c r="AL426" s="46"/>
      <c r="AM426" s="46"/>
      <c r="AN426" s="83"/>
      <c r="AO426" s="4"/>
    </row>
    <row r="427" spans="1:41" ht="21" customHeight="1">
      <c r="B427" s="77"/>
      <c r="C427" s="77"/>
      <c r="D427" s="77"/>
      <c r="E427" s="77"/>
      <c r="F427" s="77"/>
      <c r="G427" s="77"/>
      <c r="H427" s="78"/>
      <c r="I427" s="78"/>
      <c r="J427" s="78"/>
      <c r="K427" s="78"/>
      <c r="L427" s="78"/>
      <c r="M427" s="78"/>
      <c r="N427" s="4"/>
      <c r="O427" s="88"/>
      <c r="P427" s="88"/>
      <c r="Q427" s="88"/>
      <c r="R427" s="88"/>
      <c r="S427" s="88"/>
      <c r="T427" s="89"/>
      <c r="U427" s="89"/>
      <c r="V427" s="89"/>
      <c r="W427" s="41" t="s">
        <v>210</v>
      </c>
      <c r="X427" s="4"/>
      <c r="Y427" s="4"/>
      <c r="Z427" s="4"/>
      <c r="AA427" s="47"/>
      <c r="AB427" s="48"/>
      <c r="AC427" s="48"/>
      <c r="AD427" s="48"/>
      <c r="AE427" s="48"/>
      <c r="AF427" s="48"/>
      <c r="AG427" s="48"/>
      <c r="AH427" s="48"/>
      <c r="AI427" s="48"/>
      <c r="AJ427" s="48"/>
      <c r="AK427" s="48"/>
      <c r="AL427" s="48"/>
      <c r="AM427" s="48"/>
      <c r="AN427" s="84"/>
      <c r="AO427" s="4"/>
    </row>
    <row r="428" spans="1:41" ht="21" customHeight="1">
      <c r="B428" s="77" t="s">
        <v>211</v>
      </c>
      <c r="C428" s="77"/>
      <c r="D428" s="77"/>
      <c r="E428" s="77"/>
      <c r="F428" s="77"/>
      <c r="G428" s="77"/>
      <c r="H428" s="85" t="str">
        <f>_xlfn.XLOOKUP($A425,'B-1_状況付与計画様式'!D:D,'B-1_状況付与計画様式'!L:L,"")</f>
        <v>市災害警戒本部長</v>
      </c>
      <c r="I428" s="85"/>
      <c r="J428" s="85"/>
      <c r="K428" s="85"/>
      <c r="L428" s="85"/>
      <c r="M428" s="85"/>
      <c r="N428" s="86" t="s">
        <v>212</v>
      </c>
      <c r="O428" s="86"/>
      <c r="P428" s="87" t="s">
        <v>213</v>
      </c>
      <c r="Q428" s="87"/>
      <c r="R428" s="87"/>
      <c r="S428" s="87"/>
      <c r="T428" s="87"/>
      <c r="U428" s="85" t="str">
        <f>_xlfn.XLOOKUP($A425,'B-1_状況付与計画様式'!D:D,'B-1_状況付与計画様式'!M:M,"")</f>
        <v>山小屋〇〇荘</v>
      </c>
      <c r="V428" s="85"/>
      <c r="W428" s="85"/>
      <c r="X428" s="85"/>
      <c r="Y428" s="85"/>
      <c r="Z428" s="85"/>
      <c r="AA428" s="45" t="s">
        <v>214</v>
      </c>
      <c r="AB428" s="46"/>
      <c r="AC428" s="46"/>
      <c r="AD428" s="46"/>
      <c r="AE428" s="46"/>
      <c r="AF428" s="46"/>
      <c r="AG428" s="46"/>
      <c r="AH428" s="49" t="str">
        <f>_xlfn.XLOOKUP($A425,'B-1_状況付与計画様式'!D:D,'B-1_状況付与計画様式'!H:H,"")</f>
        <v>レベル3</v>
      </c>
      <c r="AI428" s="49"/>
      <c r="AJ428" s="49"/>
      <c r="AK428" s="49"/>
      <c r="AL428" s="49"/>
      <c r="AM428" s="49"/>
      <c r="AN428" s="50"/>
      <c r="AO428" s="4"/>
    </row>
    <row r="429" spans="1:41" ht="21" customHeight="1">
      <c r="B429" s="77"/>
      <c r="C429" s="77"/>
      <c r="D429" s="77"/>
      <c r="E429" s="77"/>
      <c r="F429" s="77"/>
      <c r="G429" s="77"/>
      <c r="H429" s="85"/>
      <c r="I429" s="85"/>
      <c r="J429" s="85"/>
      <c r="K429" s="85"/>
      <c r="L429" s="85"/>
      <c r="M429" s="85"/>
      <c r="N429" s="86"/>
      <c r="O429" s="86"/>
      <c r="P429" s="87"/>
      <c r="Q429" s="87"/>
      <c r="R429" s="87"/>
      <c r="S429" s="87"/>
      <c r="T429" s="87"/>
      <c r="U429" s="85"/>
      <c r="V429" s="85"/>
      <c r="W429" s="85"/>
      <c r="X429" s="85"/>
      <c r="Y429" s="85"/>
      <c r="Z429" s="85"/>
      <c r="AA429" s="47"/>
      <c r="AB429" s="48"/>
      <c r="AC429" s="48"/>
      <c r="AD429" s="48"/>
      <c r="AE429" s="48"/>
      <c r="AF429" s="48"/>
      <c r="AG429" s="48"/>
      <c r="AH429" s="51"/>
      <c r="AI429" s="51"/>
      <c r="AJ429" s="51"/>
      <c r="AK429" s="51"/>
      <c r="AL429" s="51"/>
      <c r="AM429" s="51"/>
      <c r="AN429" s="52"/>
      <c r="AO429" s="4"/>
    </row>
    <row r="430" spans="1:41" ht="21" customHeight="1">
      <c r="B430" s="5"/>
      <c r="D430" s="6" t="s">
        <v>215</v>
      </c>
      <c r="F430" s="7"/>
    </row>
    <row r="431" spans="1:41" ht="21" customHeight="1">
      <c r="B431" s="77" t="s">
        <v>216</v>
      </c>
      <c r="C431" s="77"/>
      <c r="D431" s="77"/>
      <c r="E431" s="77"/>
      <c r="F431" s="77"/>
      <c r="G431" s="77"/>
      <c r="H431" s="78" t="str">
        <f>_xlfn.XLOOKUP($A425,'B-1_状況付与計画様式'!D:D,'B-1_状況付与計画様式'!I:I,"")</f>
        <v>山小屋等への登山者情報共有の要請</v>
      </c>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8"/>
    </row>
    <row r="432" spans="1:41" ht="21" customHeight="1">
      <c r="B432" s="77"/>
      <c r="C432" s="77"/>
      <c r="D432" s="77"/>
      <c r="E432" s="77"/>
      <c r="F432" s="77"/>
      <c r="G432" s="77"/>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4"/>
    </row>
    <row r="434" spans="2:41" ht="21" customHeight="1">
      <c r="B434" s="62" t="str">
        <f>_xlfn.XLOOKUP($A425,'B-1_状況付与計画様式'!D:D,'B-1_状況付与計画様式'!J:J,"")</f>
        <v>警察より以下の連絡がありましたのでご協力をお願いします。
・登山届、自動車のナンバープレートの情報をもとに登山者の情報を確認中
・登山者、観光客の目撃情報があれば共有してほしい。</v>
      </c>
      <c r="C434" s="63"/>
      <c r="D434" s="63"/>
      <c r="E434" s="63"/>
      <c r="F434" s="63"/>
      <c r="G434" s="63"/>
      <c r="H434" s="63"/>
      <c r="I434" s="63"/>
      <c r="J434" s="63"/>
      <c r="K434" s="63"/>
      <c r="L434" s="63"/>
      <c r="M434" s="63"/>
      <c r="N434" s="63"/>
      <c r="O434" s="63"/>
      <c r="P434" s="63"/>
      <c r="Q434" s="63"/>
      <c r="R434" s="63"/>
      <c r="S434" s="63"/>
      <c r="T434" s="63"/>
      <c r="U434" s="63"/>
      <c r="V434" s="63"/>
      <c r="W434" s="63"/>
      <c r="X434" s="64"/>
      <c r="Y434" s="79" t="s">
        <v>217</v>
      </c>
      <c r="Z434" s="80"/>
      <c r="AA434" s="80"/>
      <c r="AB434" s="80"/>
      <c r="AC434" s="80"/>
      <c r="AD434" s="80"/>
      <c r="AE434" s="80"/>
      <c r="AF434" s="80"/>
      <c r="AG434" s="80"/>
      <c r="AH434" s="80"/>
      <c r="AI434" s="80"/>
      <c r="AJ434" s="80"/>
      <c r="AK434" s="80"/>
      <c r="AL434" s="80"/>
      <c r="AM434" s="80"/>
      <c r="AN434" s="80"/>
      <c r="AO434" s="81"/>
    </row>
    <row r="435" spans="2:41" ht="21" customHeight="1">
      <c r="B435" s="65"/>
      <c r="C435" s="66"/>
      <c r="D435" s="66"/>
      <c r="E435" s="66"/>
      <c r="F435" s="66"/>
      <c r="G435" s="66"/>
      <c r="H435" s="66"/>
      <c r="I435" s="66"/>
      <c r="J435" s="66"/>
      <c r="K435" s="66"/>
      <c r="L435" s="66"/>
      <c r="M435" s="66"/>
      <c r="N435" s="66"/>
      <c r="O435" s="66"/>
      <c r="P435" s="66"/>
      <c r="Q435" s="66"/>
      <c r="R435" s="66"/>
      <c r="S435" s="66"/>
      <c r="T435" s="66"/>
      <c r="U435" s="66"/>
      <c r="V435" s="66"/>
      <c r="W435" s="66"/>
      <c r="X435" s="67"/>
      <c r="Y435" s="68" t="s">
        <v>218</v>
      </c>
      <c r="Z435" s="69"/>
      <c r="AA435" s="69"/>
      <c r="AB435" s="69"/>
      <c r="AC435" s="69"/>
      <c r="AD435" s="69"/>
      <c r="AE435" s="69"/>
      <c r="AF435" s="69"/>
      <c r="AG435" s="69"/>
      <c r="AH435" s="69"/>
      <c r="AI435" s="69"/>
      <c r="AJ435" s="69"/>
      <c r="AK435" s="69"/>
      <c r="AL435" s="69"/>
      <c r="AM435" s="69"/>
      <c r="AN435" s="69"/>
      <c r="AO435" s="70"/>
    </row>
    <row r="436" spans="2:41" ht="21" customHeight="1">
      <c r="B436" s="65"/>
      <c r="C436" s="66"/>
      <c r="D436" s="66"/>
      <c r="E436" s="66"/>
      <c r="F436" s="66"/>
      <c r="G436" s="66"/>
      <c r="H436" s="66"/>
      <c r="I436" s="66"/>
      <c r="J436" s="66"/>
      <c r="K436" s="66"/>
      <c r="L436" s="66"/>
      <c r="M436" s="66"/>
      <c r="N436" s="66"/>
      <c r="O436" s="66"/>
      <c r="P436" s="66"/>
      <c r="Q436" s="66"/>
      <c r="R436" s="66"/>
      <c r="S436" s="66"/>
      <c r="T436" s="66"/>
      <c r="U436" s="66"/>
      <c r="V436" s="66"/>
      <c r="W436" s="66"/>
      <c r="X436" s="67"/>
      <c r="Y436" s="68"/>
      <c r="Z436" s="69"/>
      <c r="AA436" s="69"/>
      <c r="AB436" s="69"/>
      <c r="AC436" s="69"/>
      <c r="AD436" s="69"/>
      <c r="AE436" s="69"/>
      <c r="AF436" s="69"/>
      <c r="AG436" s="69"/>
      <c r="AH436" s="69"/>
      <c r="AI436" s="69"/>
      <c r="AJ436" s="69"/>
      <c r="AK436" s="69"/>
      <c r="AL436" s="69"/>
      <c r="AM436" s="69"/>
      <c r="AN436" s="69"/>
      <c r="AO436" s="70"/>
    </row>
    <row r="437" spans="2:41" ht="21" customHeight="1">
      <c r="B437" s="65"/>
      <c r="C437" s="66"/>
      <c r="D437" s="66"/>
      <c r="E437" s="66"/>
      <c r="F437" s="66"/>
      <c r="G437" s="66"/>
      <c r="H437" s="66"/>
      <c r="I437" s="66"/>
      <c r="J437" s="66"/>
      <c r="K437" s="66"/>
      <c r="L437" s="66"/>
      <c r="M437" s="66"/>
      <c r="N437" s="66"/>
      <c r="O437" s="66"/>
      <c r="P437" s="66"/>
      <c r="Q437" s="66"/>
      <c r="R437" s="66"/>
      <c r="S437" s="66"/>
      <c r="T437" s="66"/>
      <c r="U437" s="66"/>
      <c r="V437" s="66"/>
      <c r="W437" s="66"/>
      <c r="X437" s="67"/>
      <c r="Y437" s="68"/>
      <c r="Z437" s="69"/>
      <c r="AA437" s="69"/>
      <c r="AB437" s="69"/>
      <c r="AC437" s="69"/>
      <c r="AD437" s="69"/>
      <c r="AE437" s="69"/>
      <c r="AF437" s="69"/>
      <c r="AG437" s="69"/>
      <c r="AH437" s="69"/>
      <c r="AI437" s="69"/>
      <c r="AJ437" s="69"/>
      <c r="AK437" s="69"/>
      <c r="AL437" s="69"/>
      <c r="AM437" s="69"/>
      <c r="AN437" s="69"/>
      <c r="AO437" s="70"/>
    </row>
    <row r="438" spans="2:41" ht="21" customHeight="1">
      <c r="B438" s="65"/>
      <c r="C438" s="66"/>
      <c r="D438" s="66"/>
      <c r="E438" s="66"/>
      <c r="F438" s="66"/>
      <c r="G438" s="66"/>
      <c r="H438" s="66"/>
      <c r="I438" s="66"/>
      <c r="J438" s="66"/>
      <c r="K438" s="66"/>
      <c r="L438" s="66"/>
      <c r="M438" s="66"/>
      <c r="N438" s="66"/>
      <c r="O438" s="66"/>
      <c r="P438" s="66"/>
      <c r="Q438" s="66"/>
      <c r="R438" s="66"/>
      <c r="S438" s="66"/>
      <c r="T438" s="66"/>
      <c r="U438" s="66"/>
      <c r="V438" s="66"/>
      <c r="W438" s="66"/>
      <c r="X438" s="67"/>
      <c r="Y438" s="68"/>
      <c r="Z438" s="69"/>
      <c r="AA438" s="69"/>
      <c r="AB438" s="69"/>
      <c r="AC438" s="69"/>
      <c r="AD438" s="69"/>
      <c r="AE438" s="69"/>
      <c r="AF438" s="69"/>
      <c r="AG438" s="69"/>
      <c r="AH438" s="69"/>
      <c r="AI438" s="69"/>
      <c r="AJ438" s="69"/>
      <c r="AK438" s="69"/>
      <c r="AL438" s="69"/>
      <c r="AM438" s="69"/>
      <c r="AN438" s="69"/>
      <c r="AO438" s="70"/>
    </row>
    <row r="439" spans="2:41" ht="21" customHeight="1">
      <c r="B439" s="65"/>
      <c r="C439" s="66"/>
      <c r="D439" s="66"/>
      <c r="E439" s="66"/>
      <c r="F439" s="66"/>
      <c r="G439" s="66"/>
      <c r="H439" s="66"/>
      <c r="I439" s="66"/>
      <c r="J439" s="66"/>
      <c r="K439" s="66"/>
      <c r="L439" s="66"/>
      <c r="M439" s="66"/>
      <c r="N439" s="66"/>
      <c r="O439" s="66"/>
      <c r="P439" s="66"/>
      <c r="Q439" s="66"/>
      <c r="R439" s="66"/>
      <c r="S439" s="66"/>
      <c r="T439" s="66"/>
      <c r="U439" s="66"/>
      <c r="V439" s="66"/>
      <c r="W439" s="66"/>
      <c r="X439" s="67"/>
      <c r="Y439" s="71" t="s">
        <v>219</v>
      </c>
      <c r="Z439" s="72"/>
      <c r="AA439" s="72"/>
      <c r="AB439" s="72"/>
      <c r="AC439" s="72"/>
      <c r="AD439" s="72"/>
      <c r="AE439" s="72"/>
      <c r="AF439" s="72"/>
      <c r="AG439" s="72"/>
      <c r="AH439" s="72"/>
      <c r="AI439" s="72"/>
      <c r="AJ439" s="72"/>
      <c r="AK439" s="72"/>
      <c r="AL439" s="72"/>
      <c r="AM439" s="72"/>
      <c r="AN439" s="72"/>
      <c r="AO439" s="73"/>
    </row>
    <row r="440" spans="2:41" ht="21" customHeight="1">
      <c r="B440" s="65"/>
      <c r="C440" s="66"/>
      <c r="D440" s="66"/>
      <c r="E440" s="66"/>
      <c r="F440" s="66"/>
      <c r="G440" s="66"/>
      <c r="H440" s="66"/>
      <c r="I440" s="66"/>
      <c r="J440" s="66"/>
      <c r="K440" s="66"/>
      <c r="L440" s="66"/>
      <c r="M440" s="66"/>
      <c r="N440" s="66"/>
      <c r="O440" s="66"/>
      <c r="P440" s="66"/>
      <c r="Q440" s="66"/>
      <c r="R440" s="66"/>
      <c r="S440" s="66"/>
      <c r="T440" s="66"/>
      <c r="U440" s="66"/>
      <c r="V440" s="66"/>
      <c r="W440" s="66"/>
      <c r="X440" s="67"/>
      <c r="Y440" s="74" t="s">
        <v>220</v>
      </c>
      <c r="Z440" s="75"/>
      <c r="AA440" s="75"/>
      <c r="AB440" s="75"/>
      <c r="AC440" s="75"/>
      <c r="AD440" s="75"/>
      <c r="AE440" s="75"/>
      <c r="AF440" s="75"/>
      <c r="AG440" s="75"/>
      <c r="AH440" s="75"/>
      <c r="AI440" s="75"/>
      <c r="AJ440" s="75"/>
      <c r="AK440" s="75"/>
      <c r="AL440" s="75"/>
      <c r="AM440" s="75"/>
      <c r="AN440" s="75"/>
      <c r="AO440" s="76"/>
    </row>
    <row r="441" spans="2:41" ht="21" customHeight="1">
      <c r="B441" s="65"/>
      <c r="C441" s="66"/>
      <c r="D441" s="66"/>
      <c r="E441" s="66"/>
      <c r="F441" s="66"/>
      <c r="G441" s="66"/>
      <c r="H441" s="66"/>
      <c r="I441" s="66"/>
      <c r="J441" s="66"/>
      <c r="K441" s="66"/>
      <c r="L441" s="66"/>
      <c r="M441" s="66"/>
      <c r="N441" s="66"/>
      <c r="O441" s="66"/>
      <c r="P441" s="66"/>
      <c r="Q441" s="66"/>
      <c r="R441" s="66"/>
      <c r="S441" s="66"/>
      <c r="T441" s="66"/>
      <c r="U441" s="66"/>
      <c r="V441" s="66"/>
      <c r="W441" s="66"/>
      <c r="X441" s="67"/>
      <c r="Y441" s="74"/>
      <c r="Z441" s="75"/>
      <c r="AA441" s="75"/>
      <c r="AB441" s="75"/>
      <c r="AC441" s="75"/>
      <c r="AD441" s="75"/>
      <c r="AE441" s="75"/>
      <c r="AF441" s="75"/>
      <c r="AG441" s="75"/>
      <c r="AH441" s="75"/>
      <c r="AI441" s="75"/>
      <c r="AJ441" s="75"/>
      <c r="AK441" s="75"/>
      <c r="AL441" s="75"/>
      <c r="AM441" s="75"/>
      <c r="AN441" s="75"/>
      <c r="AO441" s="76"/>
    </row>
    <row r="442" spans="2:41" ht="21" customHeight="1">
      <c r="B442" s="65"/>
      <c r="C442" s="66"/>
      <c r="D442" s="66"/>
      <c r="E442" s="66"/>
      <c r="F442" s="66"/>
      <c r="G442" s="66"/>
      <c r="H442" s="66"/>
      <c r="I442" s="66"/>
      <c r="J442" s="66"/>
      <c r="K442" s="66"/>
      <c r="L442" s="66"/>
      <c r="M442" s="66"/>
      <c r="N442" s="66"/>
      <c r="O442" s="66"/>
      <c r="P442" s="66"/>
      <c r="Q442" s="66"/>
      <c r="R442" s="66"/>
      <c r="S442" s="66"/>
      <c r="T442" s="66"/>
      <c r="U442" s="66"/>
      <c r="V442" s="66"/>
      <c r="W442" s="66"/>
      <c r="X442" s="67"/>
      <c r="Y442" s="10" t="s">
        <v>221</v>
      </c>
      <c r="Z442" s="9"/>
      <c r="AA442" s="9"/>
      <c r="AB442" s="9"/>
      <c r="AC442" s="9"/>
      <c r="AD442" s="9"/>
      <c r="AE442" s="9"/>
      <c r="AF442" s="9"/>
      <c r="AG442" s="9"/>
      <c r="AH442" s="9"/>
      <c r="AI442" s="9"/>
      <c r="AJ442" s="9"/>
      <c r="AK442" s="9"/>
      <c r="AL442" s="9"/>
      <c r="AM442" s="9"/>
      <c r="AN442" s="9"/>
      <c r="AO442" s="11"/>
    </row>
    <row r="443" spans="2:41" ht="21" customHeight="1">
      <c r="B443" s="65"/>
      <c r="C443" s="66"/>
      <c r="D443" s="66"/>
      <c r="E443" s="66"/>
      <c r="F443" s="66"/>
      <c r="G443" s="66"/>
      <c r="H443" s="66"/>
      <c r="I443" s="66"/>
      <c r="J443" s="66"/>
      <c r="K443" s="66"/>
      <c r="L443" s="66"/>
      <c r="M443" s="66"/>
      <c r="N443" s="66"/>
      <c r="O443" s="66"/>
      <c r="P443" s="66"/>
      <c r="Q443" s="66"/>
      <c r="R443" s="66"/>
      <c r="S443" s="66"/>
      <c r="T443" s="66"/>
      <c r="U443" s="66"/>
      <c r="V443" s="66"/>
      <c r="W443" s="66"/>
      <c r="X443" s="67"/>
      <c r="Y443" s="10" t="s">
        <v>221</v>
      </c>
      <c r="Z443" s="9"/>
      <c r="AA443" s="9"/>
      <c r="AB443" s="9"/>
      <c r="AC443" s="9"/>
      <c r="AD443" s="9"/>
      <c r="AE443" s="9"/>
      <c r="AF443" s="9"/>
      <c r="AG443" s="9"/>
      <c r="AH443" s="9"/>
      <c r="AI443" s="9"/>
      <c r="AJ443" s="9"/>
      <c r="AK443" s="9"/>
      <c r="AL443" s="9"/>
      <c r="AM443" s="9"/>
      <c r="AN443" s="9"/>
      <c r="AO443" s="11"/>
    </row>
    <row r="444" spans="2:41" ht="21" customHeight="1">
      <c r="B444" s="65"/>
      <c r="C444" s="66"/>
      <c r="D444" s="66"/>
      <c r="E444" s="66"/>
      <c r="F444" s="66"/>
      <c r="G444" s="66"/>
      <c r="H444" s="66"/>
      <c r="I444" s="66"/>
      <c r="J444" s="66"/>
      <c r="K444" s="66"/>
      <c r="L444" s="66"/>
      <c r="M444" s="66"/>
      <c r="N444" s="66"/>
      <c r="O444" s="66"/>
      <c r="P444" s="66"/>
      <c r="Q444" s="66"/>
      <c r="R444" s="66"/>
      <c r="S444" s="66"/>
      <c r="T444" s="66"/>
      <c r="U444" s="66"/>
      <c r="V444" s="66"/>
      <c r="W444" s="66"/>
      <c r="X444" s="67"/>
      <c r="Y444" s="10" t="s">
        <v>221</v>
      </c>
      <c r="Z444" s="9"/>
      <c r="AA444" s="9"/>
      <c r="AB444" s="9"/>
      <c r="AC444" s="9"/>
      <c r="AD444" s="9"/>
      <c r="AE444" s="9"/>
      <c r="AF444" s="9"/>
      <c r="AG444" s="9"/>
      <c r="AH444" s="9"/>
      <c r="AI444" s="9"/>
      <c r="AJ444" s="9"/>
      <c r="AK444" s="9"/>
      <c r="AL444" s="9"/>
      <c r="AM444" s="9"/>
      <c r="AN444" s="9"/>
      <c r="AO444" s="11"/>
    </row>
    <row r="445" spans="2:41" ht="21" customHeight="1">
      <c r="B445" s="65"/>
      <c r="C445" s="66"/>
      <c r="D445" s="66"/>
      <c r="E445" s="66"/>
      <c r="F445" s="66"/>
      <c r="G445" s="66"/>
      <c r="H445" s="66"/>
      <c r="I445" s="66"/>
      <c r="J445" s="66"/>
      <c r="K445" s="66"/>
      <c r="L445" s="66"/>
      <c r="M445" s="66"/>
      <c r="N445" s="66"/>
      <c r="O445" s="66"/>
      <c r="P445" s="66"/>
      <c r="Q445" s="66"/>
      <c r="R445" s="66"/>
      <c r="S445" s="66"/>
      <c r="T445" s="66"/>
      <c r="U445" s="66"/>
      <c r="V445" s="66"/>
      <c r="W445" s="66"/>
      <c r="X445" s="67"/>
      <c r="Y445" s="10" t="s">
        <v>221</v>
      </c>
      <c r="Z445" s="9"/>
      <c r="AA445" s="9"/>
      <c r="AB445" s="9"/>
      <c r="AC445" s="9"/>
      <c r="AD445" s="9"/>
      <c r="AE445" s="9"/>
      <c r="AF445" s="9"/>
      <c r="AG445" s="9"/>
      <c r="AH445" s="9"/>
      <c r="AI445" s="9"/>
      <c r="AJ445" s="9"/>
      <c r="AK445" s="9"/>
      <c r="AL445" s="9"/>
      <c r="AM445" s="9"/>
      <c r="AN445" s="9"/>
      <c r="AO445" s="11"/>
    </row>
    <row r="446" spans="2:41" ht="21" customHeight="1">
      <c r="B446" s="65"/>
      <c r="C446" s="66"/>
      <c r="D446" s="66"/>
      <c r="E446" s="66"/>
      <c r="F446" s="66"/>
      <c r="G446" s="66"/>
      <c r="H446" s="66"/>
      <c r="I446" s="66"/>
      <c r="J446" s="66"/>
      <c r="K446" s="66"/>
      <c r="L446" s="66"/>
      <c r="M446" s="66"/>
      <c r="N446" s="66"/>
      <c r="O446" s="66"/>
      <c r="P446" s="66"/>
      <c r="Q446" s="66"/>
      <c r="R446" s="66"/>
      <c r="S446" s="66"/>
      <c r="T446" s="66"/>
      <c r="U446" s="66"/>
      <c r="V446" s="66"/>
      <c r="W446" s="66"/>
      <c r="X446" s="67"/>
      <c r="Y446" s="10"/>
      <c r="Z446" s="37" t="s">
        <v>222</v>
      </c>
      <c r="AA446" s="9"/>
      <c r="AB446" s="9"/>
      <c r="AC446" s="9"/>
      <c r="AD446" s="9"/>
      <c r="AE446" s="9"/>
      <c r="AF446" s="9"/>
      <c r="AG446" s="9"/>
      <c r="AH446" s="9"/>
      <c r="AI446" s="9"/>
      <c r="AJ446" s="9"/>
      <c r="AK446" s="9"/>
      <c r="AL446" s="9"/>
      <c r="AM446" s="9"/>
      <c r="AN446" s="9"/>
      <c r="AO446" s="11"/>
    </row>
    <row r="447" spans="2:41" ht="21" customHeight="1">
      <c r="B447" s="53" t="s">
        <v>223</v>
      </c>
      <c r="C447" s="54"/>
      <c r="D447" s="54"/>
      <c r="E447" s="54"/>
      <c r="F447" s="54" t="str">
        <f>_xlfn.XLOOKUP($A425,'B-1_状況付与計画様式'!D:D,'B-1_状況付与計画様式'!K:K,"")</f>
        <v>・関係機関と連携した、登山者等の情報収集の方法</v>
      </c>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9"/>
    </row>
    <row r="448" spans="2:41" ht="21" customHeight="1">
      <c r="B448" s="55"/>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c r="AB448" s="56"/>
      <c r="AC448" s="56"/>
      <c r="AD448" s="56"/>
      <c r="AE448" s="56"/>
      <c r="AF448" s="56"/>
      <c r="AG448" s="56"/>
      <c r="AH448" s="56"/>
      <c r="AI448" s="56"/>
      <c r="AJ448" s="56"/>
      <c r="AK448" s="56"/>
      <c r="AL448" s="56"/>
      <c r="AM448" s="56"/>
      <c r="AN448" s="56"/>
      <c r="AO448" s="60"/>
    </row>
    <row r="449" spans="1:41" ht="21" customHeight="1" thickBot="1">
      <c r="B449" s="57"/>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61"/>
    </row>
    <row r="450" spans="1:41" ht="21" customHeight="1" thickBot="1">
      <c r="A450" s="34">
        <f>A425+1</f>
        <v>19</v>
      </c>
      <c r="B450" s="1" t="s">
        <v>205</v>
      </c>
      <c r="H450" s="33"/>
      <c r="I450" s="33"/>
      <c r="J450" s="33"/>
      <c r="AA450" s="2" t="s">
        <v>206</v>
      </c>
      <c r="AF450" s="44" t="str">
        <f>_xlfn.XLOOKUP($A450,'B-1_状況付与計画様式'!D:D,'B-1_状況付与計画様式'!N:N,"")</f>
        <v>電話</v>
      </c>
      <c r="AG450" s="44"/>
      <c r="AH450" s="44"/>
      <c r="AI450" s="44"/>
      <c r="AJ450" s="44"/>
      <c r="AK450" s="44"/>
      <c r="AN450" s="3" t="s">
        <v>207</v>
      </c>
    </row>
    <row r="451" spans="1:41" ht="21" customHeight="1">
      <c r="B451" s="77" t="s">
        <v>208</v>
      </c>
      <c r="C451" s="77"/>
      <c r="D451" s="77"/>
      <c r="E451" s="77"/>
      <c r="F451" s="77"/>
      <c r="G451" s="77"/>
      <c r="H451" s="82">
        <f>_xlfn.XLOOKUP($A450,'B-1_状況付与計画様式'!D:D,'B-1_状況付与計画様式'!F:F,"")</f>
        <v>0.41666666666666602</v>
      </c>
      <c r="I451" s="78"/>
      <c r="J451" s="78"/>
      <c r="K451" s="78"/>
      <c r="L451" s="78"/>
      <c r="M451" s="78"/>
      <c r="N451" s="4"/>
      <c r="O451" s="88" t="s">
        <v>209</v>
      </c>
      <c r="P451" s="88"/>
      <c r="Q451" s="88"/>
      <c r="R451" s="88"/>
      <c r="S451" s="88"/>
      <c r="T451" s="89">
        <f>_xlfn.XLOOKUP($A450,'B-1_状況付与計画様式'!D:D,'B-1_状況付与計画様式'!G:G,"")</f>
        <v>0.41666666666666602</v>
      </c>
      <c r="U451" s="89"/>
      <c r="V451" s="89"/>
      <c r="W451" s="42"/>
      <c r="X451" s="4"/>
      <c r="Y451" s="4"/>
      <c r="Z451" s="4"/>
      <c r="AA451" s="45" t="str">
        <f>_xlfn.XLOOKUP($A450,'B-1_状況付与計画様式'!D:D,'B-1_状況付与計画様式'!N:N,"")</f>
        <v>電話</v>
      </c>
      <c r="AB451" s="46"/>
      <c r="AC451" s="46"/>
      <c r="AD451" s="46"/>
      <c r="AE451" s="46"/>
      <c r="AF451" s="46"/>
      <c r="AG451" s="46"/>
      <c r="AH451" s="46">
        <f>_xlfn.XLOOKUP($A450,'B-1_状況付与計画様式'!D:D,'B-1_状況付与計画様式'!D:D,"")</f>
        <v>19</v>
      </c>
      <c r="AI451" s="46"/>
      <c r="AJ451" s="46"/>
      <c r="AK451" s="46"/>
      <c r="AL451" s="46"/>
      <c r="AM451" s="46"/>
      <c r="AN451" s="83"/>
      <c r="AO451" s="4"/>
    </row>
    <row r="452" spans="1:41" ht="21" customHeight="1">
      <c r="B452" s="77"/>
      <c r="C452" s="77"/>
      <c r="D452" s="77"/>
      <c r="E452" s="77"/>
      <c r="F452" s="77"/>
      <c r="G452" s="77"/>
      <c r="H452" s="78"/>
      <c r="I452" s="78"/>
      <c r="J452" s="78"/>
      <c r="K452" s="78"/>
      <c r="L452" s="78"/>
      <c r="M452" s="78"/>
      <c r="N452" s="4"/>
      <c r="O452" s="88"/>
      <c r="P452" s="88"/>
      <c r="Q452" s="88"/>
      <c r="R452" s="88"/>
      <c r="S452" s="88"/>
      <c r="T452" s="89"/>
      <c r="U452" s="89"/>
      <c r="V452" s="89"/>
      <c r="W452" s="41" t="s">
        <v>210</v>
      </c>
      <c r="X452" s="4"/>
      <c r="Y452" s="4"/>
      <c r="Z452" s="4"/>
      <c r="AA452" s="47"/>
      <c r="AB452" s="48"/>
      <c r="AC452" s="48"/>
      <c r="AD452" s="48"/>
      <c r="AE452" s="48"/>
      <c r="AF452" s="48"/>
      <c r="AG452" s="48"/>
      <c r="AH452" s="48"/>
      <c r="AI452" s="48"/>
      <c r="AJ452" s="48"/>
      <c r="AK452" s="48"/>
      <c r="AL452" s="48"/>
      <c r="AM452" s="48"/>
      <c r="AN452" s="84"/>
      <c r="AO452" s="4"/>
    </row>
    <row r="453" spans="1:41" ht="21" customHeight="1">
      <c r="B453" s="77" t="s">
        <v>211</v>
      </c>
      <c r="C453" s="77"/>
      <c r="D453" s="77"/>
      <c r="E453" s="77"/>
      <c r="F453" s="77"/>
      <c r="G453" s="77"/>
      <c r="H453" s="85" t="str">
        <f>_xlfn.XLOOKUP($A450,'B-1_状況付与計画様式'!D:D,'B-1_状況付与計画様式'!L:L,"")</f>
        <v>山小屋〇〇荘</v>
      </c>
      <c r="I453" s="85"/>
      <c r="J453" s="85"/>
      <c r="K453" s="85"/>
      <c r="L453" s="85"/>
      <c r="M453" s="85"/>
      <c r="N453" s="86" t="s">
        <v>212</v>
      </c>
      <c r="O453" s="86"/>
      <c r="P453" s="87" t="s">
        <v>213</v>
      </c>
      <c r="Q453" s="87"/>
      <c r="R453" s="87"/>
      <c r="S453" s="87"/>
      <c r="T453" s="87"/>
      <c r="U453" s="85" t="str">
        <f>_xlfn.XLOOKUP($A450,'B-1_状況付与計画様式'!D:D,'B-1_状況付与計画様式'!M:M,"")</f>
        <v>市災害警戒本部</v>
      </c>
      <c r="V453" s="85"/>
      <c r="W453" s="85"/>
      <c r="X453" s="85"/>
      <c r="Y453" s="85"/>
      <c r="Z453" s="85"/>
      <c r="AA453" s="45" t="s">
        <v>214</v>
      </c>
      <c r="AB453" s="46"/>
      <c r="AC453" s="46"/>
      <c r="AD453" s="46"/>
      <c r="AE453" s="46"/>
      <c r="AF453" s="46"/>
      <c r="AG453" s="46"/>
      <c r="AH453" s="49" t="str">
        <f>_xlfn.XLOOKUP($A450,'B-1_状況付与計画様式'!D:D,'B-1_状況付与計画様式'!H:H,"")</f>
        <v>レベル3</v>
      </c>
      <c r="AI453" s="49"/>
      <c r="AJ453" s="49"/>
      <c r="AK453" s="49"/>
      <c r="AL453" s="49"/>
      <c r="AM453" s="49"/>
      <c r="AN453" s="50"/>
      <c r="AO453" s="4"/>
    </row>
    <row r="454" spans="1:41" ht="21" customHeight="1">
      <c r="B454" s="77"/>
      <c r="C454" s="77"/>
      <c r="D454" s="77"/>
      <c r="E454" s="77"/>
      <c r="F454" s="77"/>
      <c r="G454" s="77"/>
      <c r="H454" s="85"/>
      <c r="I454" s="85"/>
      <c r="J454" s="85"/>
      <c r="K454" s="85"/>
      <c r="L454" s="85"/>
      <c r="M454" s="85"/>
      <c r="N454" s="86"/>
      <c r="O454" s="86"/>
      <c r="P454" s="87"/>
      <c r="Q454" s="87"/>
      <c r="R454" s="87"/>
      <c r="S454" s="87"/>
      <c r="T454" s="87"/>
      <c r="U454" s="85"/>
      <c r="V454" s="85"/>
      <c r="W454" s="85"/>
      <c r="X454" s="85"/>
      <c r="Y454" s="85"/>
      <c r="Z454" s="85"/>
      <c r="AA454" s="47"/>
      <c r="AB454" s="48"/>
      <c r="AC454" s="48"/>
      <c r="AD454" s="48"/>
      <c r="AE454" s="48"/>
      <c r="AF454" s="48"/>
      <c r="AG454" s="48"/>
      <c r="AH454" s="51"/>
      <c r="AI454" s="51"/>
      <c r="AJ454" s="51"/>
      <c r="AK454" s="51"/>
      <c r="AL454" s="51"/>
      <c r="AM454" s="51"/>
      <c r="AN454" s="52"/>
      <c r="AO454" s="4"/>
    </row>
    <row r="455" spans="1:41" ht="21" customHeight="1">
      <c r="B455" s="5"/>
      <c r="D455" s="6" t="s">
        <v>215</v>
      </c>
      <c r="F455" s="7"/>
    </row>
    <row r="456" spans="1:41" ht="21" customHeight="1">
      <c r="B456" s="77" t="s">
        <v>216</v>
      </c>
      <c r="C456" s="77"/>
      <c r="D456" s="77"/>
      <c r="E456" s="77"/>
      <c r="F456" s="77"/>
      <c r="G456" s="77"/>
      <c r="H456" s="78" t="str">
        <f>_xlfn.XLOOKUP($A450,'B-1_状況付与計画様式'!D:D,'B-1_状況付与計画様式'!I:I,"")</f>
        <v>登山者から噴石の飛散に関する問合せ</v>
      </c>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8"/>
    </row>
    <row r="457" spans="1:41" ht="21" customHeight="1">
      <c r="B457" s="77"/>
      <c r="C457" s="77"/>
      <c r="D457" s="77"/>
      <c r="E457" s="77"/>
      <c r="F457" s="77"/>
      <c r="G457" s="77"/>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4"/>
    </row>
    <row r="459" spans="1:41" ht="21" customHeight="1">
      <c r="B459" s="62" t="str">
        <f>_xlfn.XLOOKUP($A450,'B-1_状況付与計画様式'!D:D,'B-1_状況付与計画様式'!J:J,"")</f>
        <v>山小屋〇〇荘の管理をしています。
・登山者から聞いた情報だが、山頂付近で噴火したらしいとのこと。そのような事実はあるか。
・立ち寄った方向けに、どのようなことを案内したらよいか教えてほしい。</v>
      </c>
      <c r="C459" s="63"/>
      <c r="D459" s="63"/>
      <c r="E459" s="63"/>
      <c r="F459" s="63"/>
      <c r="G459" s="63"/>
      <c r="H459" s="63"/>
      <c r="I459" s="63"/>
      <c r="J459" s="63"/>
      <c r="K459" s="63"/>
      <c r="L459" s="63"/>
      <c r="M459" s="63"/>
      <c r="N459" s="63"/>
      <c r="O459" s="63"/>
      <c r="P459" s="63"/>
      <c r="Q459" s="63"/>
      <c r="R459" s="63"/>
      <c r="S459" s="63"/>
      <c r="T459" s="63"/>
      <c r="U459" s="63"/>
      <c r="V459" s="63"/>
      <c r="W459" s="63"/>
      <c r="X459" s="64"/>
      <c r="Y459" s="79" t="s">
        <v>217</v>
      </c>
      <c r="Z459" s="80"/>
      <c r="AA459" s="80"/>
      <c r="AB459" s="80"/>
      <c r="AC459" s="80"/>
      <c r="AD459" s="80"/>
      <c r="AE459" s="80"/>
      <c r="AF459" s="80"/>
      <c r="AG459" s="80"/>
      <c r="AH459" s="80"/>
      <c r="AI459" s="80"/>
      <c r="AJ459" s="80"/>
      <c r="AK459" s="80"/>
      <c r="AL459" s="80"/>
      <c r="AM459" s="80"/>
      <c r="AN459" s="80"/>
      <c r="AO459" s="81"/>
    </row>
    <row r="460" spans="1:41" ht="21" customHeight="1">
      <c r="B460" s="65"/>
      <c r="C460" s="66"/>
      <c r="D460" s="66"/>
      <c r="E460" s="66"/>
      <c r="F460" s="66"/>
      <c r="G460" s="66"/>
      <c r="H460" s="66"/>
      <c r="I460" s="66"/>
      <c r="J460" s="66"/>
      <c r="K460" s="66"/>
      <c r="L460" s="66"/>
      <c r="M460" s="66"/>
      <c r="N460" s="66"/>
      <c r="O460" s="66"/>
      <c r="P460" s="66"/>
      <c r="Q460" s="66"/>
      <c r="R460" s="66"/>
      <c r="S460" s="66"/>
      <c r="T460" s="66"/>
      <c r="U460" s="66"/>
      <c r="V460" s="66"/>
      <c r="W460" s="66"/>
      <c r="X460" s="67"/>
      <c r="Y460" s="68" t="s">
        <v>218</v>
      </c>
      <c r="Z460" s="69"/>
      <c r="AA460" s="69"/>
      <c r="AB460" s="69"/>
      <c r="AC460" s="69"/>
      <c r="AD460" s="69"/>
      <c r="AE460" s="69"/>
      <c r="AF460" s="69"/>
      <c r="AG460" s="69"/>
      <c r="AH460" s="69"/>
      <c r="AI460" s="69"/>
      <c r="AJ460" s="69"/>
      <c r="AK460" s="69"/>
      <c r="AL460" s="69"/>
      <c r="AM460" s="69"/>
      <c r="AN460" s="69"/>
      <c r="AO460" s="70"/>
    </row>
    <row r="461" spans="1:41" ht="21" customHeight="1">
      <c r="B461" s="65"/>
      <c r="C461" s="66"/>
      <c r="D461" s="66"/>
      <c r="E461" s="66"/>
      <c r="F461" s="66"/>
      <c r="G461" s="66"/>
      <c r="H461" s="66"/>
      <c r="I461" s="66"/>
      <c r="J461" s="66"/>
      <c r="K461" s="66"/>
      <c r="L461" s="66"/>
      <c r="M461" s="66"/>
      <c r="N461" s="66"/>
      <c r="O461" s="66"/>
      <c r="P461" s="66"/>
      <c r="Q461" s="66"/>
      <c r="R461" s="66"/>
      <c r="S461" s="66"/>
      <c r="T461" s="66"/>
      <c r="U461" s="66"/>
      <c r="V461" s="66"/>
      <c r="W461" s="66"/>
      <c r="X461" s="67"/>
      <c r="Y461" s="68"/>
      <c r="Z461" s="69"/>
      <c r="AA461" s="69"/>
      <c r="AB461" s="69"/>
      <c r="AC461" s="69"/>
      <c r="AD461" s="69"/>
      <c r="AE461" s="69"/>
      <c r="AF461" s="69"/>
      <c r="AG461" s="69"/>
      <c r="AH461" s="69"/>
      <c r="AI461" s="69"/>
      <c r="AJ461" s="69"/>
      <c r="AK461" s="69"/>
      <c r="AL461" s="69"/>
      <c r="AM461" s="69"/>
      <c r="AN461" s="69"/>
      <c r="AO461" s="70"/>
    </row>
    <row r="462" spans="1:41" ht="21" customHeight="1">
      <c r="B462" s="65"/>
      <c r="C462" s="66"/>
      <c r="D462" s="66"/>
      <c r="E462" s="66"/>
      <c r="F462" s="66"/>
      <c r="G462" s="66"/>
      <c r="H462" s="66"/>
      <c r="I462" s="66"/>
      <c r="J462" s="66"/>
      <c r="K462" s="66"/>
      <c r="L462" s="66"/>
      <c r="M462" s="66"/>
      <c r="N462" s="66"/>
      <c r="O462" s="66"/>
      <c r="P462" s="66"/>
      <c r="Q462" s="66"/>
      <c r="R462" s="66"/>
      <c r="S462" s="66"/>
      <c r="T462" s="66"/>
      <c r="U462" s="66"/>
      <c r="V462" s="66"/>
      <c r="W462" s="66"/>
      <c r="X462" s="67"/>
      <c r="Y462" s="68"/>
      <c r="Z462" s="69"/>
      <c r="AA462" s="69"/>
      <c r="AB462" s="69"/>
      <c r="AC462" s="69"/>
      <c r="AD462" s="69"/>
      <c r="AE462" s="69"/>
      <c r="AF462" s="69"/>
      <c r="AG462" s="69"/>
      <c r="AH462" s="69"/>
      <c r="AI462" s="69"/>
      <c r="AJ462" s="69"/>
      <c r="AK462" s="69"/>
      <c r="AL462" s="69"/>
      <c r="AM462" s="69"/>
      <c r="AN462" s="69"/>
      <c r="AO462" s="70"/>
    </row>
    <row r="463" spans="1:41" ht="21" customHeight="1">
      <c r="B463" s="65"/>
      <c r="C463" s="66"/>
      <c r="D463" s="66"/>
      <c r="E463" s="66"/>
      <c r="F463" s="66"/>
      <c r="G463" s="66"/>
      <c r="H463" s="66"/>
      <c r="I463" s="66"/>
      <c r="J463" s="66"/>
      <c r="K463" s="66"/>
      <c r="L463" s="66"/>
      <c r="M463" s="66"/>
      <c r="N463" s="66"/>
      <c r="O463" s="66"/>
      <c r="P463" s="66"/>
      <c r="Q463" s="66"/>
      <c r="R463" s="66"/>
      <c r="S463" s="66"/>
      <c r="T463" s="66"/>
      <c r="U463" s="66"/>
      <c r="V463" s="66"/>
      <c r="W463" s="66"/>
      <c r="X463" s="67"/>
      <c r="Y463" s="68"/>
      <c r="Z463" s="69"/>
      <c r="AA463" s="69"/>
      <c r="AB463" s="69"/>
      <c r="AC463" s="69"/>
      <c r="AD463" s="69"/>
      <c r="AE463" s="69"/>
      <c r="AF463" s="69"/>
      <c r="AG463" s="69"/>
      <c r="AH463" s="69"/>
      <c r="AI463" s="69"/>
      <c r="AJ463" s="69"/>
      <c r="AK463" s="69"/>
      <c r="AL463" s="69"/>
      <c r="AM463" s="69"/>
      <c r="AN463" s="69"/>
      <c r="AO463" s="70"/>
    </row>
    <row r="464" spans="1:41" ht="21" customHeight="1">
      <c r="B464" s="65"/>
      <c r="C464" s="66"/>
      <c r="D464" s="66"/>
      <c r="E464" s="66"/>
      <c r="F464" s="66"/>
      <c r="G464" s="66"/>
      <c r="H464" s="66"/>
      <c r="I464" s="66"/>
      <c r="J464" s="66"/>
      <c r="K464" s="66"/>
      <c r="L464" s="66"/>
      <c r="M464" s="66"/>
      <c r="N464" s="66"/>
      <c r="O464" s="66"/>
      <c r="P464" s="66"/>
      <c r="Q464" s="66"/>
      <c r="R464" s="66"/>
      <c r="S464" s="66"/>
      <c r="T464" s="66"/>
      <c r="U464" s="66"/>
      <c r="V464" s="66"/>
      <c r="W464" s="66"/>
      <c r="X464" s="67"/>
      <c r="Y464" s="71" t="s">
        <v>219</v>
      </c>
      <c r="Z464" s="72"/>
      <c r="AA464" s="72"/>
      <c r="AB464" s="72"/>
      <c r="AC464" s="72"/>
      <c r="AD464" s="72"/>
      <c r="AE464" s="72"/>
      <c r="AF464" s="72"/>
      <c r="AG464" s="72"/>
      <c r="AH464" s="72"/>
      <c r="AI464" s="72"/>
      <c r="AJ464" s="72"/>
      <c r="AK464" s="72"/>
      <c r="AL464" s="72"/>
      <c r="AM464" s="72"/>
      <c r="AN464" s="72"/>
      <c r="AO464" s="73"/>
    </row>
    <row r="465" spans="1:41" ht="21" customHeight="1">
      <c r="B465" s="65"/>
      <c r="C465" s="66"/>
      <c r="D465" s="66"/>
      <c r="E465" s="66"/>
      <c r="F465" s="66"/>
      <c r="G465" s="66"/>
      <c r="H465" s="66"/>
      <c r="I465" s="66"/>
      <c r="J465" s="66"/>
      <c r="K465" s="66"/>
      <c r="L465" s="66"/>
      <c r="M465" s="66"/>
      <c r="N465" s="66"/>
      <c r="O465" s="66"/>
      <c r="P465" s="66"/>
      <c r="Q465" s="66"/>
      <c r="R465" s="66"/>
      <c r="S465" s="66"/>
      <c r="T465" s="66"/>
      <c r="U465" s="66"/>
      <c r="V465" s="66"/>
      <c r="W465" s="66"/>
      <c r="X465" s="67"/>
      <c r="Y465" s="74" t="s">
        <v>220</v>
      </c>
      <c r="Z465" s="75"/>
      <c r="AA465" s="75"/>
      <c r="AB465" s="75"/>
      <c r="AC465" s="75"/>
      <c r="AD465" s="75"/>
      <c r="AE465" s="75"/>
      <c r="AF465" s="75"/>
      <c r="AG465" s="75"/>
      <c r="AH465" s="75"/>
      <c r="AI465" s="75"/>
      <c r="AJ465" s="75"/>
      <c r="AK465" s="75"/>
      <c r="AL465" s="75"/>
      <c r="AM465" s="75"/>
      <c r="AN465" s="75"/>
      <c r="AO465" s="76"/>
    </row>
    <row r="466" spans="1:41" ht="21" customHeight="1">
      <c r="B466" s="65"/>
      <c r="C466" s="66"/>
      <c r="D466" s="66"/>
      <c r="E466" s="66"/>
      <c r="F466" s="66"/>
      <c r="G466" s="66"/>
      <c r="H466" s="66"/>
      <c r="I466" s="66"/>
      <c r="J466" s="66"/>
      <c r="K466" s="66"/>
      <c r="L466" s="66"/>
      <c r="M466" s="66"/>
      <c r="N466" s="66"/>
      <c r="O466" s="66"/>
      <c r="P466" s="66"/>
      <c r="Q466" s="66"/>
      <c r="R466" s="66"/>
      <c r="S466" s="66"/>
      <c r="T466" s="66"/>
      <c r="U466" s="66"/>
      <c r="V466" s="66"/>
      <c r="W466" s="66"/>
      <c r="X466" s="67"/>
      <c r="Y466" s="74"/>
      <c r="Z466" s="75"/>
      <c r="AA466" s="75"/>
      <c r="AB466" s="75"/>
      <c r="AC466" s="75"/>
      <c r="AD466" s="75"/>
      <c r="AE466" s="75"/>
      <c r="AF466" s="75"/>
      <c r="AG466" s="75"/>
      <c r="AH466" s="75"/>
      <c r="AI466" s="75"/>
      <c r="AJ466" s="75"/>
      <c r="AK466" s="75"/>
      <c r="AL466" s="75"/>
      <c r="AM466" s="75"/>
      <c r="AN466" s="75"/>
      <c r="AO466" s="76"/>
    </row>
    <row r="467" spans="1:41" ht="21" customHeight="1">
      <c r="B467" s="65"/>
      <c r="C467" s="66"/>
      <c r="D467" s="66"/>
      <c r="E467" s="66"/>
      <c r="F467" s="66"/>
      <c r="G467" s="66"/>
      <c r="H467" s="66"/>
      <c r="I467" s="66"/>
      <c r="J467" s="66"/>
      <c r="K467" s="66"/>
      <c r="L467" s="66"/>
      <c r="M467" s="66"/>
      <c r="N467" s="66"/>
      <c r="O467" s="66"/>
      <c r="P467" s="66"/>
      <c r="Q467" s="66"/>
      <c r="R467" s="66"/>
      <c r="S467" s="66"/>
      <c r="T467" s="66"/>
      <c r="U467" s="66"/>
      <c r="V467" s="66"/>
      <c r="W467" s="66"/>
      <c r="X467" s="67"/>
      <c r="Y467" s="10" t="s">
        <v>221</v>
      </c>
      <c r="Z467" s="9"/>
      <c r="AA467" s="9"/>
      <c r="AB467" s="9"/>
      <c r="AC467" s="9"/>
      <c r="AD467" s="9"/>
      <c r="AE467" s="9"/>
      <c r="AF467" s="9"/>
      <c r="AG467" s="9"/>
      <c r="AH467" s="9"/>
      <c r="AI467" s="9"/>
      <c r="AJ467" s="9"/>
      <c r="AK467" s="9"/>
      <c r="AL467" s="9"/>
      <c r="AM467" s="9"/>
      <c r="AN467" s="9"/>
      <c r="AO467" s="11"/>
    </row>
    <row r="468" spans="1:41" ht="21" customHeight="1">
      <c r="B468" s="65"/>
      <c r="C468" s="66"/>
      <c r="D468" s="66"/>
      <c r="E468" s="66"/>
      <c r="F468" s="66"/>
      <c r="G468" s="66"/>
      <c r="H468" s="66"/>
      <c r="I468" s="66"/>
      <c r="J468" s="66"/>
      <c r="K468" s="66"/>
      <c r="L468" s="66"/>
      <c r="M468" s="66"/>
      <c r="N468" s="66"/>
      <c r="O468" s="66"/>
      <c r="P468" s="66"/>
      <c r="Q468" s="66"/>
      <c r="R468" s="66"/>
      <c r="S468" s="66"/>
      <c r="T468" s="66"/>
      <c r="U468" s="66"/>
      <c r="V468" s="66"/>
      <c r="W468" s="66"/>
      <c r="X468" s="67"/>
      <c r="Y468" s="10" t="s">
        <v>221</v>
      </c>
      <c r="Z468" s="9"/>
      <c r="AA468" s="9"/>
      <c r="AB468" s="9"/>
      <c r="AC468" s="9"/>
      <c r="AD468" s="9"/>
      <c r="AE468" s="9"/>
      <c r="AF468" s="9"/>
      <c r="AG468" s="9"/>
      <c r="AH468" s="9"/>
      <c r="AI468" s="9"/>
      <c r="AJ468" s="9"/>
      <c r="AK468" s="9"/>
      <c r="AL468" s="9"/>
      <c r="AM468" s="9"/>
      <c r="AN468" s="9"/>
      <c r="AO468" s="11"/>
    </row>
    <row r="469" spans="1:41" ht="21" customHeight="1">
      <c r="B469" s="65"/>
      <c r="C469" s="66"/>
      <c r="D469" s="66"/>
      <c r="E469" s="66"/>
      <c r="F469" s="66"/>
      <c r="G469" s="66"/>
      <c r="H469" s="66"/>
      <c r="I469" s="66"/>
      <c r="J469" s="66"/>
      <c r="K469" s="66"/>
      <c r="L469" s="66"/>
      <c r="M469" s="66"/>
      <c r="N469" s="66"/>
      <c r="O469" s="66"/>
      <c r="P469" s="66"/>
      <c r="Q469" s="66"/>
      <c r="R469" s="66"/>
      <c r="S469" s="66"/>
      <c r="T469" s="66"/>
      <c r="U469" s="66"/>
      <c r="V469" s="66"/>
      <c r="W469" s="66"/>
      <c r="X469" s="67"/>
      <c r="Y469" s="10" t="s">
        <v>221</v>
      </c>
      <c r="Z469" s="9"/>
      <c r="AA469" s="9"/>
      <c r="AB469" s="9"/>
      <c r="AC469" s="9"/>
      <c r="AD469" s="9"/>
      <c r="AE469" s="9"/>
      <c r="AF469" s="9"/>
      <c r="AG469" s="9"/>
      <c r="AH469" s="9"/>
      <c r="AI469" s="9"/>
      <c r="AJ469" s="9"/>
      <c r="AK469" s="9"/>
      <c r="AL469" s="9"/>
      <c r="AM469" s="9"/>
      <c r="AN469" s="9"/>
      <c r="AO469" s="11"/>
    </row>
    <row r="470" spans="1:41" ht="21" customHeight="1">
      <c r="B470" s="65"/>
      <c r="C470" s="66"/>
      <c r="D470" s="66"/>
      <c r="E470" s="66"/>
      <c r="F470" s="66"/>
      <c r="G470" s="66"/>
      <c r="H470" s="66"/>
      <c r="I470" s="66"/>
      <c r="J470" s="66"/>
      <c r="K470" s="66"/>
      <c r="L470" s="66"/>
      <c r="M470" s="66"/>
      <c r="N470" s="66"/>
      <c r="O470" s="66"/>
      <c r="P470" s="66"/>
      <c r="Q470" s="66"/>
      <c r="R470" s="66"/>
      <c r="S470" s="66"/>
      <c r="T470" s="66"/>
      <c r="U470" s="66"/>
      <c r="V470" s="66"/>
      <c r="W470" s="66"/>
      <c r="X470" s="67"/>
      <c r="Y470" s="10" t="s">
        <v>221</v>
      </c>
      <c r="Z470" s="9"/>
      <c r="AA470" s="9"/>
      <c r="AB470" s="9"/>
      <c r="AC470" s="9"/>
      <c r="AD470" s="9"/>
      <c r="AE470" s="9"/>
      <c r="AF470" s="9"/>
      <c r="AG470" s="9"/>
      <c r="AH470" s="9"/>
      <c r="AI470" s="9"/>
      <c r="AJ470" s="9"/>
      <c r="AK470" s="9"/>
      <c r="AL470" s="9"/>
      <c r="AM470" s="9"/>
      <c r="AN470" s="9"/>
      <c r="AO470" s="11"/>
    </row>
    <row r="471" spans="1:41" ht="21" customHeight="1">
      <c r="B471" s="65"/>
      <c r="C471" s="66"/>
      <c r="D471" s="66"/>
      <c r="E471" s="66"/>
      <c r="F471" s="66"/>
      <c r="G471" s="66"/>
      <c r="H471" s="66"/>
      <c r="I471" s="66"/>
      <c r="J471" s="66"/>
      <c r="K471" s="66"/>
      <c r="L471" s="66"/>
      <c r="M471" s="66"/>
      <c r="N471" s="66"/>
      <c r="O471" s="66"/>
      <c r="P471" s="66"/>
      <c r="Q471" s="66"/>
      <c r="R471" s="66"/>
      <c r="S471" s="66"/>
      <c r="T471" s="66"/>
      <c r="U471" s="66"/>
      <c r="V471" s="66"/>
      <c r="W471" s="66"/>
      <c r="X471" s="67"/>
      <c r="Y471" s="10"/>
      <c r="Z471" s="37" t="s">
        <v>222</v>
      </c>
      <c r="AA471" s="9"/>
      <c r="AB471" s="9"/>
      <c r="AC471" s="9"/>
      <c r="AD471" s="9"/>
      <c r="AE471" s="9"/>
      <c r="AF471" s="9"/>
      <c r="AG471" s="9"/>
      <c r="AH471" s="9"/>
      <c r="AI471" s="9"/>
      <c r="AJ471" s="9"/>
      <c r="AK471" s="9"/>
      <c r="AL471" s="9"/>
      <c r="AM471" s="9"/>
      <c r="AN471" s="9"/>
      <c r="AO471" s="11"/>
    </row>
    <row r="472" spans="1:41" ht="21" customHeight="1">
      <c r="B472" s="53" t="s">
        <v>223</v>
      </c>
      <c r="C472" s="54"/>
      <c r="D472" s="54"/>
      <c r="E472" s="54"/>
      <c r="F472" s="54" t="str">
        <f>_xlfn.XLOOKUP($A450,'B-1_状況付与計画様式'!D:D,'B-1_状況付与計画様式'!K:K,"")</f>
        <v>・登山者に対して、山小屋の管理者を通じて気象庁や県のホームページなど、正しい情報を積極的に収集するよう伝達すること。</v>
      </c>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9"/>
    </row>
    <row r="473" spans="1:41" ht="21" customHeight="1">
      <c r="B473" s="55"/>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56"/>
      <c r="AJ473" s="56"/>
      <c r="AK473" s="56"/>
      <c r="AL473" s="56"/>
      <c r="AM473" s="56"/>
      <c r="AN473" s="56"/>
      <c r="AO473" s="60"/>
    </row>
    <row r="474" spans="1:41" ht="21" customHeight="1" thickBot="1">
      <c r="B474" s="57"/>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61"/>
    </row>
    <row r="475" spans="1:41" ht="21" customHeight="1" thickBot="1">
      <c r="A475" s="34">
        <v>20</v>
      </c>
      <c r="B475" s="1" t="s">
        <v>205</v>
      </c>
      <c r="H475" s="33"/>
      <c r="I475" s="33"/>
      <c r="J475" s="33"/>
      <c r="AA475" s="2" t="s">
        <v>206</v>
      </c>
      <c r="AF475" s="44" t="str">
        <f>_xlfn.XLOOKUP($A475,'B-1_状況付与計画様式'!D:D,'B-1_状況付与計画様式'!N:N,"")</f>
        <v>電話</v>
      </c>
      <c r="AG475" s="44"/>
      <c r="AH475" s="44"/>
      <c r="AI475" s="44"/>
      <c r="AJ475" s="44"/>
      <c r="AK475" s="44"/>
      <c r="AN475" s="3" t="s">
        <v>207</v>
      </c>
    </row>
    <row r="476" spans="1:41" ht="21" customHeight="1">
      <c r="B476" s="77" t="s">
        <v>208</v>
      </c>
      <c r="C476" s="77"/>
      <c r="D476" s="77"/>
      <c r="E476" s="77"/>
      <c r="F476" s="77"/>
      <c r="G476" s="77"/>
      <c r="H476" s="82">
        <f>_xlfn.XLOOKUP($A475,'B-1_状況付与計画様式'!D:D,'B-1_状況付与計画様式'!F:F,"")</f>
        <v>0.42013888888888901</v>
      </c>
      <c r="I476" s="78"/>
      <c r="J476" s="78"/>
      <c r="K476" s="78"/>
      <c r="L476" s="78"/>
      <c r="M476" s="78"/>
      <c r="N476" s="4"/>
      <c r="O476" s="88" t="s">
        <v>209</v>
      </c>
      <c r="P476" s="88"/>
      <c r="Q476" s="88"/>
      <c r="R476" s="88"/>
      <c r="S476" s="88"/>
      <c r="T476" s="89">
        <f>_xlfn.XLOOKUP($A475,'B-1_状況付与計画様式'!D:D,'B-1_状況付与計画様式'!G:G,"")</f>
        <v>0.42013888888888901</v>
      </c>
      <c r="U476" s="89"/>
      <c r="V476" s="89"/>
      <c r="W476" s="42"/>
      <c r="X476" s="4"/>
      <c r="Y476" s="4"/>
      <c r="Z476" s="4"/>
      <c r="AA476" s="45" t="str">
        <f>_xlfn.XLOOKUP($A475,'B-1_状況付与計画様式'!D:D,'B-1_状況付与計画様式'!N:N,"")</f>
        <v>電話</v>
      </c>
      <c r="AB476" s="46"/>
      <c r="AC476" s="46"/>
      <c r="AD476" s="46"/>
      <c r="AE476" s="46"/>
      <c r="AF476" s="46"/>
      <c r="AG476" s="46"/>
      <c r="AH476" s="46">
        <f>_xlfn.XLOOKUP($A475,'B-1_状況付与計画様式'!D:D,'B-1_状況付与計画様式'!D:D,"")</f>
        <v>20</v>
      </c>
      <c r="AI476" s="46"/>
      <c r="AJ476" s="46"/>
      <c r="AK476" s="46"/>
      <c r="AL476" s="46"/>
      <c r="AM476" s="46"/>
      <c r="AN476" s="83"/>
      <c r="AO476" s="4"/>
    </row>
    <row r="477" spans="1:41" ht="21" customHeight="1">
      <c r="B477" s="77"/>
      <c r="C477" s="77"/>
      <c r="D477" s="77"/>
      <c r="E477" s="77"/>
      <c r="F477" s="77"/>
      <c r="G477" s="77"/>
      <c r="H477" s="78"/>
      <c r="I477" s="78"/>
      <c r="J477" s="78"/>
      <c r="K477" s="78"/>
      <c r="L477" s="78"/>
      <c r="M477" s="78"/>
      <c r="N477" s="4"/>
      <c r="O477" s="88"/>
      <c r="P477" s="88"/>
      <c r="Q477" s="88"/>
      <c r="R477" s="88"/>
      <c r="S477" s="88"/>
      <c r="T477" s="89"/>
      <c r="U477" s="89"/>
      <c r="V477" s="89"/>
      <c r="W477" s="41" t="s">
        <v>210</v>
      </c>
      <c r="X477" s="4"/>
      <c r="Y477" s="4"/>
      <c r="Z477" s="4"/>
      <c r="AA477" s="47"/>
      <c r="AB477" s="48"/>
      <c r="AC477" s="48"/>
      <c r="AD477" s="48"/>
      <c r="AE477" s="48"/>
      <c r="AF477" s="48"/>
      <c r="AG477" s="48"/>
      <c r="AH477" s="48"/>
      <c r="AI477" s="48"/>
      <c r="AJ477" s="48"/>
      <c r="AK477" s="48"/>
      <c r="AL477" s="48"/>
      <c r="AM477" s="48"/>
      <c r="AN477" s="84"/>
      <c r="AO477" s="4"/>
    </row>
    <row r="478" spans="1:41" ht="21" customHeight="1">
      <c r="B478" s="77" t="s">
        <v>211</v>
      </c>
      <c r="C478" s="77"/>
      <c r="D478" s="77"/>
      <c r="E478" s="77"/>
      <c r="F478" s="77"/>
      <c r="G478" s="77"/>
      <c r="H478" s="85" t="str">
        <f>_xlfn.XLOOKUP($A475,'B-1_状況付与計画様式'!D:D,'B-1_状況付与計画様式'!L:L,"")</f>
        <v>DMAT</v>
      </c>
      <c r="I478" s="85"/>
      <c r="J478" s="85"/>
      <c r="K478" s="85"/>
      <c r="L478" s="85"/>
      <c r="M478" s="85"/>
      <c r="N478" s="86" t="s">
        <v>212</v>
      </c>
      <c r="O478" s="86"/>
      <c r="P478" s="87" t="s">
        <v>213</v>
      </c>
      <c r="Q478" s="87"/>
      <c r="R478" s="87"/>
      <c r="S478" s="87"/>
      <c r="T478" s="87"/>
      <c r="U478" s="85" t="str">
        <f>_xlfn.XLOOKUP($A475,'B-1_状況付与計画様式'!D:D,'B-1_状況付与計画様式'!M:M,"")</f>
        <v>県災害警戒本部</v>
      </c>
      <c r="V478" s="85"/>
      <c r="W478" s="85"/>
      <c r="X478" s="85"/>
      <c r="Y478" s="85"/>
      <c r="Z478" s="85"/>
      <c r="AA478" s="45" t="s">
        <v>214</v>
      </c>
      <c r="AB478" s="46"/>
      <c r="AC478" s="46"/>
      <c r="AD478" s="46"/>
      <c r="AE478" s="46"/>
      <c r="AF478" s="46"/>
      <c r="AG478" s="46"/>
      <c r="AH478" s="49" t="str">
        <f>_xlfn.XLOOKUP($A475,'B-1_状況付与計画様式'!D:D,'B-1_状況付与計画様式'!H:H,"")</f>
        <v>レベル３</v>
      </c>
      <c r="AI478" s="49"/>
      <c r="AJ478" s="49"/>
      <c r="AK478" s="49"/>
      <c r="AL478" s="49"/>
      <c r="AM478" s="49"/>
      <c r="AN478" s="50"/>
      <c r="AO478" s="4"/>
    </row>
    <row r="479" spans="1:41" ht="21" customHeight="1">
      <c r="B479" s="77"/>
      <c r="C479" s="77"/>
      <c r="D479" s="77"/>
      <c r="E479" s="77"/>
      <c r="F479" s="77"/>
      <c r="G479" s="77"/>
      <c r="H479" s="85"/>
      <c r="I479" s="85"/>
      <c r="J479" s="85"/>
      <c r="K479" s="85"/>
      <c r="L479" s="85"/>
      <c r="M479" s="85"/>
      <c r="N479" s="86"/>
      <c r="O479" s="86"/>
      <c r="P479" s="87"/>
      <c r="Q479" s="87"/>
      <c r="R479" s="87"/>
      <c r="S479" s="87"/>
      <c r="T479" s="87"/>
      <c r="U479" s="85"/>
      <c r="V479" s="85"/>
      <c r="W479" s="85"/>
      <c r="X479" s="85"/>
      <c r="Y479" s="85"/>
      <c r="Z479" s="85"/>
      <c r="AA479" s="47"/>
      <c r="AB479" s="48"/>
      <c r="AC479" s="48"/>
      <c r="AD479" s="48"/>
      <c r="AE479" s="48"/>
      <c r="AF479" s="48"/>
      <c r="AG479" s="48"/>
      <c r="AH479" s="51"/>
      <c r="AI479" s="51"/>
      <c r="AJ479" s="51"/>
      <c r="AK479" s="51"/>
      <c r="AL479" s="51"/>
      <c r="AM479" s="51"/>
      <c r="AN479" s="52"/>
      <c r="AO479" s="4"/>
    </row>
    <row r="480" spans="1:41" ht="21" customHeight="1">
      <c r="B480" s="5"/>
      <c r="D480" s="6" t="s">
        <v>215</v>
      </c>
      <c r="F480" s="7"/>
    </row>
    <row r="481" spans="2:41" ht="21" customHeight="1">
      <c r="B481" s="77" t="s">
        <v>216</v>
      </c>
      <c r="C481" s="77"/>
      <c r="D481" s="77"/>
      <c r="E481" s="77"/>
      <c r="F481" s="77"/>
      <c r="G481" s="77"/>
      <c r="H481" s="78" t="str">
        <f>_xlfn.XLOOKUP($A475,'B-1_状況付与計画様式'!D:D,'B-1_状況付与計画様式'!I:I,"")</f>
        <v>医療救護対策本部の設置に関する問合せ</v>
      </c>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8"/>
    </row>
    <row r="482" spans="2:41" ht="21" customHeight="1">
      <c r="B482" s="77"/>
      <c r="C482" s="77"/>
      <c r="D482" s="77"/>
      <c r="E482" s="77"/>
      <c r="F482" s="77"/>
      <c r="G482" s="77"/>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4"/>
    </row>
    <row r="484" spans="2:41" ht="21" customHeight="1">
      <c r="B484" s="62" t="str">
        <f>_xlfn.XLOOKUP($A475,'B-1_状況付与計画様式'!D:D,'B-1_状況付与計画様式'!J:J,"")</f>
        <v>・〇〇病院だが、〇〇県医療救護対策本部の体制について教えてください。
・DMATの派遣要否等を検討するためにリエゾンを派遣したいが、どこに向かえばよいか教えてください。</v>
      </c>
      <c r="C484" s="63"/>
      <c r="D484" s="63"/>
      <c r="E484" s="63"/>
      <c r="F484" s="63"/>
      <c r="G484" s="63"/>
      <c r="H484" s="63"/>
      <c r="I484" s="63"/>
      <c r="J484" s="63"/>
      <c r="K484" s="63"/>
      <c r="L484" s="63"/>
      <c r="M484" s="63"/>
      <c r="N484" s="63"/>
      <c r="O484" s="63"/>
      <c r="P484" s="63"/>
      <c r="Q484" s="63"/>
      <c r="R484" s="63"/>
      <c r="S484" s="63"/>
      <c r="T484" s="63"/>
      <c r="U484" s="63"/>
      <c r="V484" s="63"/>
      <c r="W484" s="63"/>
      <c r="X484" s="64"/>
      <c r="Y484" s="79" t="s">
        <v>217</v>
      </c>
      <c r="Z484" s="80"/>
      <c r="AA484" s="80"/>
      <c r="AB484" s="80"/>
      <c r="AC484" s="80"/>
      <c r="AD484" s="80"/>
      <c r="AE484" s="80"/>
      <c r="AF484" s="80"/>
      <c r="AG484" s="80"/>
      <c r="AH484" s="80"/>
      <c r="AI484" s="80"/>
      <c r="AJ484" s="80"/>
      <c r="AK484" s="80"/>
      <c r="AL484" s="80"/>
      <c r="AM484" s="80"/>
      <c r="AN484" s="80"/>
      <c r="AO484" s="81"/>
    </row>
    <row r="485" spans="2:41" ht="21" customHeight="1">
      <c r="B485" s="65"/>
      <c r="C485" s="66"/>
      <c r="D485" s="66"/>
      <c r="E485" s="66"/>
      <c r="F485" s="66"/>
      <c r="G485" s="66"/>
      <c r="H485" s="66"/>
      <c r="I485" s="66"/>
      <c r="J485" s="66"/>
      <c r="K485" s="66"/>
      <c r="L485" s="66"/>
      <c r="M485" s="66"/>
      <c r="N485" s="66"/>
      <c r="O485" s="66"/>
      <c r="P485" s="66"/>
      <c r="Q485" s="66"/>
      <c r="R485" s="66"/>
      <c r="S485" s="66"/>
      <c r="T485" s="66"/>
      <c r="U485" s="66"/>
      <c r="V485" s="66"/>
      <c r="W485" s="66"/>
      <c r="X485" s="67"/>
      <c r="Y485" s="68" t="s">
        <v>218</v>
      </c>
      <c r="Z485" s="69"/>
      <c r="AA485" s="69"/>
      <c r="AB485" s="69"/>
      <c r="AC485" s="69"/>
      <c r="AD485" s="69"/>
      <c r="AE485" s="69"/>
      <c r="AF485" s="69"/>
      <c r="AG485" s="69"/>
      <c r="AH485" s="69"/>
      <c r="AI485" s="69"/>
      <c r="AJ485" s="69"/>
      <c r="AK485" s="69"/>
      <c r="AL485" s="69"/>
      <c r="AM485" s="69"/>
      <c r="AN485" s="69"/>
      <c r="AO485" s="70"/>
    </row>
    <row r="486" spans="2:41" ht="21" customHeight="1">
      <c r="B486" s="65"/>
      <c r="C486" s="66"/>
      <c r="D486" s="66"/>
      <c r="E486" s="66"/>
      <c r="F486" s="66"/>
      <c r="G486" s="66"/>
      <c r="H486" s="66"/>
      <c r="I486" s="66"/>
      <c r="J486" s="66"/>
      <c r="K486" s="66"/>
      <c r="L486" s="66"/>
      <c r="M486" s="66"/>
      <c r="N486" s="66"/>
      <c r="O486" s="66"/>
      <c r="P486" s="66"/>
      <c r="Q486" s="66"/>
      <c r="R486" s="66"/>
      <c r="S486" s="66"/>
      <c r="T486" s="66"/>
      <c r="U486" s="66"/>
      <c r="V486" s="66"/>
      <c r="W486" s="66"/>
      <c r="X486" s="67"/>
      <c r="Y486" s="68"/>
      <c r="Z486" s="69"/>
      <c r="AA486" s="69"/>
      <c r="AB486" s="69"/>
      <c r="AC486" s="69"/>
      <c r="AD486" s="69"/>
      <c r="AE486" s="69"/>
      <c r="AF486" s="69"/>
      <c r="AG486" s="69"/>
      <c r="AH486" s="69"/>
      <c r="AI486" s="69"/>
      <c r="AJ486" s="69"/>
      <c r="AK486" s="69"/>
      <c r="AL486" s="69"/>
      <c r="AM486" s="69"/>
      <c r="AN486" s="69"/>
      <c r="AO486" s="70"/>
    </row>
    <row r="487" spans="2:41" ht="21" customHeight="1">
      <c r="B487" s="65"/>
      <c r="C487" s="66"/>
      <c r="D487" s="66"/>
      <c r="E487" s="66"/>
      <c r="F487" s="66"/>
      <c r="G487" s="66"/>
      <c r="H487" s="66"/>
      <c r="I487" s="66"/>
      <c r="J487" s="66"/>
      <c r="K487" s="66"/>
      <c r="L487" s="66"/>
      <c r="M487" s="66"/>
      <c r="N487" s="66"/>
      <c r="O487" s="66"/>
      <c r="P487" s="66"/>
      <c r="Q487" s="66"/>
      <c r="R487" s="66"/>
      <c r="S487" s="66"/>
      <c r="T487" s="66"/>
      <c r="U487" s="66"/>
      <c r="V487" s="66"/>
      <c r="W487" s="66"/>
      <c r="X487" s="67"/>
      <c r="Y487" s="68"/>
      <c r="Z487" s="69"/>
      <c r="AA487" s="69"/>
      <c r="AB487" s="69"/>
      <c r="AC487" s="69"/>
      <c r="AD487" s="69"/>
      <c r="AE487" s="69"/>
      <c r="AF487" s="69"/>
      <c r="AG487" s="69"/>
      <c r="AH487" s="69"/>
      <c r="AI487" s="69"/>
      <c r="AJ487" s="69"/>
      <c r="AK487" s="69"/>
      <c r="AL487" s="69"/>
      <c r="AM487" s="69"/>
      <c r="AN487" s="69"/>
      <c r="AO487" s="70"/>
    </row>
    <row r="488" spans="2:41" ht="21" customHeight="1">
      <c r="B488" s="65"/>
      <c r="C488" s="66"/>
      <c r="D488" s="66"/>
      <c r="E488" s="66"/>
      <c r="F488" s="66"/>
      <c r="G488" s="66"/>
      <c r="H488" s="66"/>
      <c r="I488" s="66"/>
      <c r="J488" s="66"/>
      <c r="K488" s="66"/>
      <c r="L488" s="66"/>
      <c r="M488" s="66"/>
      <c r="N488" s="66"/>
      <c r="O488" s="66"/>
      <c r="P488" s="66"/>
      <c r="Q488" s="66"/>
      <c r="R488" s="66"/>
      <c r="S488" s="66"/>
      <c r="T488" s="66"/>
      <c r="U488" s="66"/>
      <c r="V488" s="66"/>
      <c r="W488" s="66"/>
      <c r="X488" s="67"/>
      <c r="Y488" s="68"/>
      <c r="Z488" s="69"/>
      <c r="AA488" s="69"/>
      <c r="AB488" s="69"/>
      <c r="AC488" s="69"/>
      <c r="AD488" s="69"/>
      <c r="AE488" s="69"/>
      <c r="AF488" s="69"/>
      <c r="AG488" s="69"/>
      <c r="AH488" s="69"/>
      <c r="AI488" s="69"/>
      <c r="AJ488" s="69"/>
      <c r="AK488" s="69"/>
      <c r="AL488" s="69"/>
      <c r="AM488" s="69"/>
      <c r="AN488" s="69"/>
      <c r="AO488" s="70"/>
    </row>
    <row r="489" spans="2:41" ht="21" customHeight="1">
      <c r="B489" s="65"/>
      <c r="C489" s="66"/>
      <c r="D489" s="66"/>
      <c r="E489" s="66"/>
      <c r="F489" s="66"/>
      <c r="G489" s="66"/>
      <c r="H489" s="66"/>
      <c r="I489" s="66"/>
      <c r="J489" s="66"/>
      <c r="K489" s="66"/>
      <c r="L489" s="66"/>
      <c r="M489" s="66"/>
      <c r="N489" s="66"/>
      <c r="O489" s="66"/>
      <c r="P489" s="66"/>
      <c r="Q489" s="66"/>
      <c r="R489" s="66"/>
      <c r="S489" s="66"/>
      <c r="T489" s="66"/>
      <c r="U489" s="66"/>
      <c r="V489" s="66"/>
      <c r="W489" s="66"/>
      <c r="X489" s="67"/>
      <c r="Y489" s="71" t="s">
        <v>219</v>
      </c>
      <c r="Z489" s="72"/>
      <c r="AA489" s="72"/>
      <c r="AB489" s="72"/>
      <c r="AC489" s="72"/>
      <c r="AD489" s="72"/>
      <c r="AE489" s="72"/>
      <c r="AF489" s="72"/>
      <c r="AG489" s="72"/>
      <c r="AH489" s="72"/>
      <c r="AI489" s="72"/>
      <c r="AJ489" s="72"/>
      <c r="AK489" s="72"/>
      <c r="AL489" s="72"/>
      <c r="AM489" s="72"/>
      <c r="AN489" s="72"/>
      <c r="AO489" s="73"/>
    </row>
    <row r="490" spans="2:41" ht="21" customHeight="1">
      <c r="B490" s="65"/>
      <c r="C490" s="66"/>
      <c r="D490" s="66"/>
      <c r="E490" s="66"/>
      <c r="F490" s="66"/>
      <c r="G490" s="66"/>
      <c r="H490" s="66"/>
      <c r="I490" s="66"/>
      <c r="J490" s="66"/>
      <c r="K490" s="66"/>
      <c r="L490" s="66"/>
      <c r="M490" s="66"/>
      <c r="N490" s="66"/>
      <c r="O490" s="66"/>
      <c r="P490" s="66"/>
      <c r="Q490" s="66"/>
      <c r="R490" s="66"/>
      <c r="S490" s="66"/>
      <c r="T490" s="66"/>
      <c r="U490" s="66"/>
      <c r="V490" s="66"/>
      <c r="W490" s="66"/>
      <c r="X490" s="67"/>
      <c r="Y490" s="74" t="s">
        <v>220</v>
      </c>
      <c r="Z490" s="75"/>
      <c r="AA490" s="75"/>
      <c r="AB490" s="75"/>
      <c r="AC490" s="75"/>
      <c r="AD490" s="75"/>
      <c r="AE490" s="75"/>
      <c r="AF490" s="75"/>
      <c r="AG490" s="75"/>
      <c r="AH490" s="75"/>
      <c r="AI490" s="75"/>
      <c r="AJ490" s="75"/>
      <c r="AK490" s="75"/>
      <c r="AL490" s="75"/>
      <c r="AM490" s="75"/>
      <c r="AN490" s="75"/>
      <c r="AO490" s="76"/>
    </row>
    <row r="491" spans="2:41" ht="21" customHeight="1">
      <c r="B491" s="65"/>
      <c r="C491" s="66"/>
      <c r="D491" s="66"/>
      <c r="E491" s="66"/>
      <c r="F491" s="66"/>
      <c r="G491" s="66"/>
      <c r="H491" s="66"/>
      <c r="I491" s="66"/>
      <c r="J491" s="66"/>
      <c r="K491" s="66"/>
      <c r="L491" s="66"/>
      <c r="M491" s="66"/>
      <c r="N491" s="66"/>
      <c r="O491" s="66"/>
      <c r="P491" s="66"/>
      <c r="Q491" s="66"/>
      <c r="R491" s="66"/>
      <c r="S491" s="66"/>
      <c r="T491" s="66"/>
      <c r="U491" s="66"/>
      <c r="V491" s="66"/>
      <c r="W491" s="66"/>
      <c r="X491" s="67"/>
      <c r="Y491" s="74"/>
      <c r="Z491" s="75"/>
      <c r="AA491" s="75"/>
      <c r="AB491" s="75"/>
      <c r="AC491" s="75"/>
      <c r="AD491" s="75"/>
      <c r="AE491" s="75"/>
      <c r="AF491" s="75"/>
      <c r="AG491" s="75"/>
      <c r="AH491" s="75"/>
      <c r="AI491" s="75"/>
      <c r="AJ491" s="75"/>
      <c r="AK491" s="75"/>
      <c r="AL491" s="75"/>
      <c r="AM491" s="75"/>
      <c r="AN491" s="75"/>
      <c r="AO491" s="76"/>
    </row>
    <row r="492" spans="2:41" ht="21" customHeight="1">
      <c r="B492" s="65"/>
      <c r="C492" s="66"/>
      <c r="D492" s="66"/>
      <c r="E492" s="66"/>
      <c r="F492" s="66"/>
      <c r="G492" s="66"/>
      <c r="H492" s="66"/>
      <c r="I492" s="66"/>
      <c r="J492" s="66"/>
      <c r="K492" s="66"/>
      <c r="L492" s="66"/>
      <c r="M492" s="66"/>
      <c r="N492" s="66"/>
      <c r="O492" s="66"/>
      <c r="P492" s="66"/>
      <c r="Q492" s="66"/>
      <c r="R492" s="66"/>
      <c r="S492" s="66"/>
      <c r="T492" s="66"/>
      <c r="U492" s="66"/>
      <c r="V492" s="66"/>
      <c r="W492" s="66"/>
      <c r="X492" s="67"/>
      <c r="Y492" s="10" t="s">
        <v>221</v>
      </c>
      <c r="Z492" s="9"/>
      <c r="AA492" s="9"/>
      <c r="AB492" s="9"/>
      <c r="AC492" s="9"/>
      <c r="AD492" s="9"/>
      <c r="AE492" s="9"/>
      <c r="AF492" s="9"/>
      <c r="AG492" s="9"/>
      <c r="AH492" s="9"/>
      <c r="AI492" s="9"/>
      <c r="AJ492" s="9"/>
      <c r="AK492" s="9"/>
      <c r="AL492" s="9"/>
      <c r="AM492" s="9"/>
      <c r="AN492" s="9"/>
      <c r="AO492" s="11"/>
    </row>
    <row r="493" spans="2:41" ht="21" customHeight="1">
      <c r="B493" s="65"/>
      <c r="C493" s="66"/>
      <c r="D493" s="66"/>
      <c r="E493" s="66"/>
      <c r="F493" s="66"/>
      <c r="G493" s="66"/>
      <c r="H493" s="66"/>
      <c r="I493" s="66"/>
      <c r="J493" s="66"/>
      <c r="K493" s="66"/>
      <c r="L493" s="66"/>
      <c r="M493" s="66"/>
      <c r="N493" s="66"/>
      <c r="O493" s="66"/>
      <c r="P493" s="66"/>
      <c r="Q493" s="66"/>
      <c r="R493" s="66"/>
      <c r="S493" s="66"/>
      <c r="T493" s="66"/>
      <c r="U493" s="66"/>
      <c r="V493" s="66"/>
      <c r="W493" s="66"/>
      <c r="X493" s="67"/>
      <c r="Y493" s="10" t="s">
        <v>221</v>
      </c>
      <c r="Z493" s="9"/>
      <c r="AA493" s="9"/>
      <c r="AB493" s="9"/>
      <c r="AC493" s="9"/>
      <c r="AD493" s="9"/>
      <c r="AE493" s="9"/>
      <c r="AF493" s="9"/>
      <c r="AG493" s="9"/>
      <c r="AH493" s="9"/>
      <c r="AI493" s="9"/>
      <c r="AJ493" s="9"/>
      <c r="AK493" s="9"/>
      <c r="AL493" s="9"/>
      <c r="AM493" s="9"/>
      <c r="AN493" s="9"/>
      <c r="AO493" s="11"/>
    </row>
    <row r="494" spans="2:41" ht="21" customHeight="1">
      <c r="B494" s="65"/>
      <c r="C494" s="66"/>
      <c r="D494" s="66"/>
      <c r="E494" s="66"/>
      <c r="F494" s="66"/>
      <c r="G494" s="66"/>
      <c r="H494" s="66"/>
      <c r="I494" s="66"/>
      <c r="J494" s="66"/>
      <c r="K494" s="66"/>
      <c r="L494" s="66"/>
      <c r="M494" s="66"/>
      <c r="N494" s="66"/>
      <c r="O494" s="66"/>
      <c r="P494" s="66"/>
      <c r="Q494" s="66"/>
      <c r="R494" s="66"/>
      <c r="S494" s="66"/>
      <c r="T494" s="66"/>
      <c r="U494" s="66"/>
      <c r="V494" s="66"/>
      <c r="W494" s="66"/>
      <c r="X494" s="67"/>
      <c r="Y494" s="10" t="s">
        <v>221</v>
      </c>
      <c r="Z494" s="9"/>
      <c r="AA494" s="9"/>
      <c r="AB494" s="9"/>
      <c r="AC494" s="9"/>
      <c r="AD494" s="9"/>
      <c r="AE494" s="9"/>
      <c r="AF494" s="9"/>
      <c r="AG494" s="9"/>
      <c r="AH494" s="9"/>
      <c r="AI494" s="9"/>
      <c r="AJ494" s="9"/>
      <c r="AK494" s="9"/>
      <c r="AL494" s="9"/>
      <c r="AM494" s="9"/>
      <c r="AN494" s="9"/>
      <c r="AO494" s="11"/>
    </row>
    <row r="495" spans="2:41" ht="21" customHeight="1">
      <c r="B495" s="65"/>
      <c r="C495" s="66"/>
      <c r="D495" s="66"/>
      <c r="E495" s="66"/>
      <c r="F495" s="66"/>
      <c r="G495" s="66"/>
      <c r="H495" s="66"/>
      <c r="I495" s="66"/>
      <c r="J495" s="66"/>
      <c r="K495" s="66"/>
      <c r="L495" s="66"/>
      <c r="M495" s="66"/>
      <c r="N495" s="66"/>
      <c r="O495" s="66"/>
      <c r="P495" s="66"/>
      <c r="Q495" s="66"/>
      <c r="R495" s="66"/>
      <c r="S495" s="66"/>
      <c r="T495" s="66"/>
      <c r="U495" s="66"/>
      <c r="V495" s="66"/>
      <c r="W495" s="66"/>
      <c r="X495" s="67"/>
      <c r="Y495" s="10" t="s">
        <v>221</v>
      </c>
      <c r="Z495" s="9"/>
      <c r="AA495" s="9"/>
      <c r="AB495" s="9"/>
      <c r="AC495" s="9"/>
      <c r="AD495" s="9"/>
      <c r="AE495" s="9"/>
      <c r="AF495" s="9"/>
      <c r="AG495" s="9"/>
      <c r="AH495" s="9"/>
      <c r="AI495" s="9"/>
      <c r="AJ495" s="9"/>
      <c r="AK495" s="9"/>
      <c r="AL495" s="9"/>
      <c r="AM495" s="9"/>
      <c r="AN495" s="9"/>
      <c r="AO495" s="11"/>
    </row>
    <row r="496" spans="2:41" ht="21" customHeight="1">
      <c r="B496" s="65"/>
      <c r="C496" s="66"/>
      <c r="D496" s="66"/>
      <c r="E496" s="66"/>
      <c r="F496" s="66"/>
      <c r="G496" s="66"/>
      <c r="H496" s="66"/>
      <c r="I496" s="66"/>
      <c r="J496" s="66"/>
      <c r="K496" s="66"/>
      <c r="L496" s="66"/>
      <c r="M496" s="66"/>
      <c r="N496" s="66"/>
      <c r="O496" s="66"/>
      <c r="P496" s="66"/>
      <c r="Q496" s="66"/>
      <c r="R496" s="66"/>
      <c r="S496" s="66"/>
      <c r="T496" s="66"/>
      <c r="U496" s="66"/>
      <c r="V496" s="66"/>
      <c r="W496" s="66"/>
      <c r="X496" s="67"/>
      <c r="Y496" s="10"/>
      <c r="Z496" s="37" t="s">
        <v>222</v>
      </c>
      <c r="AA496" s="9"/>
      <c r="AB496" s="9"/>
      <c r="AC496" s="9"/>
      <c r="AD496" s="9"/>
      <c r="AE496" s="9"/>
      <c r="AF496" s="9"/>
      <c r="AG496" s="9"/>
      <c r="AH496" s="9"/>
      <c r="AI496" s="9"/>
      <c r="AJ496" s="9"/>
      <c r="AK496" s="9"/>
      <c r="AL496" s="9"/>
      <c r="AM496" s="9"/>
      <c r="AN496" s="9"/>
      <c r="AO496" s="11"/>
    </row>
    <row r="497" spans="2:41" ht="21" customHeight="1">
      <c r="B497" s="53" t="s">
        <v>223</v>
      </c>
      <c r="C497" s="54"/>
      <c r="D497" s="54"/>
      <c r="E497" s="54"/>
      <c r="F497" s="54" t="str">
        <f>_xlfn.XLOOKUP($A475,'B-1_状況付与計画様式'!D:D,'B-1_状況付与計画様式'!K:K,"")</f>
        <v>・DMATの派遣要否及び受入対応について検討できる。</v>
      </c>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9"/>
    </row>
    <row r="498" spans="2:41" ht="21" customHeight="1">
      <c r="B498" s="55"/>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c r="AM498" s="56"/>
      <c r="AN498" s="56"/>
      <c r="AO498" s="60"/>
    </row>
    <row r="499" spans="2:41" ht="21" customHeight="1">
      <c r="B499" s="57"/>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61"/>
    </row>
  </sheetData>
  <mergeCells count="460">
    <mergeCell ref="O426:S427"/>
    <mergeCell ref="T426:V427"/>
    <mergeCell ref="O451:S452"/>
    <mergeCell ref="T451:V452"/>
    <mergeCell ref="O476:S477"/>
    <mergeCell ref="T476:V477"/>
    <mergeCell ref="T226:V227"/>
    <mergeCell ref="O251:S252"/>
    <mergeCell ref="T251:V252"/>
    <mergeCell ref="O276:S277"/>
    <mergeCell ref="T276:V277"/>
    <mergeCell ref="O301:S302"/>
    <mergeCell ref="T301:V302"/>
    <mergeCell ref="O326:S327"/>
    <mergeCell ref="T326:V327"/>
    <mergeCell ref="B234:X246"/>
    <mergeCell ref="B256:G257"/>
    <mergeCell ref="H256:AN257"/>
    <mergeCell ref="Y259:AO259"/>
    <mergeCell ref="B251:G252"/>
    <mergeCell ref="H251:M252"/>
    <mergeCell ref="AA251:AG252"/>
    <mergeCell ref="AH251:AN252"/>
    <mergeCell ref="B253:G254"/>
    <mergeCell ref="O102:S103"/>
    <mergeCell ref="T102:V103"/>
    <mergeCell ref="O127:S128"/>
    <mergeCell ref="T127:V128"/>
    <mergeCell ref="O151:S152"/>
    <mergeCell ref="T151:V152"/>
    <mergeCell ref="O176:S177"/>
    <mergeCell ref="T176:V177"/>
    <mergeCell ref="O201:S202"/>
    <mergeCell ref="T201:V202"/>
    <mergeCell ref="N104:O105"/>
    <mergeCell ref="P104:T105"/>
    <mergeCell ref="U104:Z105"/>
    <mergeCell ref="B110:X122"/>
    <mergeCell ref="Y111:AO114"/>
    <mergeCell ref="Y115:AO115"/>
    <mergeCell ref="Y116:AO117"/>
    <mergeCell ref="B132:G133"/>
    <mergeCell ref="H132:AN133"/>
    <mergeCell ref="Y135:AO135"/>
    <mergeCell ref="B127:G128"/>
    <mergeCell ref="H127:M128"/>
    <mergeCell ref="AA127:AG128"/>
    <mergeCell ref="AH127:AN128"/>
    <mergeCell ref="B2:G3"/>
    <mergeCell ref="H2:M3"/>
    <mergeCell ref="AA2:AG3"/>
    <mergeCell ref="AH2:AN3"/>
    <mergeCell ref="B4:G5"/>
    <mergeCell ref="H4:M5"/>
    <mergeCell ref="N4:O5"/>
    <mergeCell ref="P4:T5"/>
    <mergeCell ref="U4:Z5"/>
    <mergeCell ref="AA4:AG5"/>
    <mergeCell ref="AH4:AN5"/>
    <mergeCell ref="O2:S3"/>
    <mergeCell ref="T2:V3"/>
    <mergeCell ref="B32:G33"/>
    <mergeCell ref="H32:AN33"/>
    <mergeCell ref="Y35:AO35"/>
    <mergeCell ref="Y15:AO15"/>
    <mergeCell ref="Y16:AO17"/>
    <mergeCell ref="Y11:AO14"/>
    <mergeCell ref="B10:X22"/>
    <mergeCell ref="B23:E25"/>
    <mergeCell ref="B35:X47"/>
    <mergeCell ref="F23:AO25"/>
    <mergeCell ref="O27:S28"/>
    <mergeCell ref="T27:V28"/>
    <mergeCell ref="B7:G8"/>
    <mergeCell ref="H7:AN8"/>
    <mergeCell ref="Y10:AO10"/>
    <mergeCell ref="B27:G28"/>
    <mergeCell ref="H27:M28"/>
    <mergeCell ref="AA27:AG28"/>
    <mergeCell ref="AH27:AN28"/>
    <mergeCell ref="B29:G30"/>
    <mergeCell ref="H29:M30"/>
    <mergeCell ref="N29:O30"/>
    <mergeCell ref="P29:T30"/>
    <mergeCell ref="U29:Z30"/>
    <mergeCell ref="AA29:AG30"/>
    <mergeCell ref="AH29:AN30"/>
    <mergeCell ref="B57:G58"/>
    <mergeCell ref="H57:AN58"/>
    <mergeCell ref="Y60:AO60"/>
    <mergeCell ref="B54:G55"/>
    <mergeCell ref="H54:M55"/>
    <mergeCell ref="N54:O55"/>
    <mergeCell ref="P54:T55"/>
    <mergeCell ref="U54:Z55"/>
    <mergeCell ref="B52:G53"/>
    <mergeCell ref="H52:M53"/>
    <mergeCell ref="AA52:AG53"/>
    <mergeCell ref="AH52:AN53"/>
    <mergeCell ref="O52:S53"/>
    <mergeCell ref="T52:V53"/>
    <mergeCell ref="B82:G83"/>
    <mergeCell ref="H82:AN83"/>
    <mergeCell ref="Y85:AO85"/>
    <mergeCell ref="B77:G78"/>
    <mergeCell ref="H77:M78"/>
    <mergeCell ref="AA77:AG78"/>
    <mergeCell ref="AH77:AN78"/>
    <mergeCell ref="B79:G80"/>
    <mergeCell ref="H79:M80"/>
    <mergeCell ref="N79:O80"/>
    <mergeCell ref="P79:T80"/>
    <mergeCell ref="U79:Z80"/>
    <mergeCell ref="AA79:AG80"/>
    <mergeCell ref="AH79:AN80"/>
    <mergeCell ref="B85:X97"/>
    <mergeCell ref="Y86:AO89"/>
    <mergeCell ref="Y90:AO90"/>
    <mergeCell ref="Y91:AO92"/>
    <mergeCell ref="O77:S78"/>
    <mergeCell ref="T77:V78"/>
    <mergeCell ref="B129:G130"/>
    <mergeCell ref="H129:M130"/>
    <mergeCell ref="N129:O130"/>
    <mergeCell ref="P129:T130"/>
    <mergeCell ref="U129:Z130"/>
    <mergeCell ref="AA129:AG130"/>
    <mergeCell ref="AH129:AN130"/>
    <mergeCell ref="B135:X147"/>
    <mergeCell ref="Y136:AO139"/>
    <mergeCell ref="Y140:AO140"/>
    <mergeCell ref="Y141:AO142"/>
    <mergeCell ref="B156:G157"/>
    <mergeCell ref="H156:AN157"/>
    <mergeCell ref="Y159:AO159"/>
    <mergeCell ref="B151:G152"/>
    <mergeCell ref="H151:M152"/>
    <mergeCell ref="AA151:AG152"/>
    <mergeCell ref="AH151:AN152"/>
    <mergeCell ref="B153:G154"/>
    <mergeCell ref="H153:M154"/>
    <mergeCell ref="N153:O154"/>
    <mergeCell ref="P153:T154"/>
    <mergeCell ref="U153:Z154"/>
    <mergeCell ref="AA153:AG154"/>
    <mergeCell ref="AH153:AN154"/>
    <mergeCell ref="B159:X171"/>
    <mergeCell ref="Y160:AO163"/>
    <mergeCell ref="Y164:AO164"/>
    <mergeCell ref="Y165:AO166"/>
    <mergeCell ref="B181:G182"/>
    <mergeCell ref="H181:AN182"/>
    <mergeCell ref="Y184:AO184"/>
    <mergeCell ref="B176:G177"/>
    <mergeCell ref="H176:M177"/>
    <mergeCell ref="AA176:AG177"/>
    <mergeCell ref="AH176:AN177"/>
    <mergeCell ref="B178:G179"/>
    <mergeCell ref="H178:M179"/>
    <mergeCell ref="N178:O179"/>
    <mergeCell ref="P178:T179"/>
    <mergeCell ref="U178:Z179"/>
    <mergeCell ref="AA178:AG179"/>
    <mergeCell ref="AH178:AN179"/>
    <mergeCell ref="B184:X196"/>
    <mergeCell ref="Y185:AO188"/>
    <mergeCell ref="Y189:AO189"/>
    <mergeCell ref="Y190:AO191"/>
    <mergeCell ref="Y235:AO238"/>
    <mergeCell ref="Y239:AO239"/>
    <mergeCell ref="Y240:AO241"/>
    <mergeCell ref="B206:G207"/>
    <mergeCell ref="H206:AN207"/>
    <mergeCell ref="Y209:AO209"/>
    <mergeCell ref="B201:G202"/>
    <mergeCell ref="H201:M202"/>
    <mergeCell ref="AA201:AG202"/>
    <mergeCell ref="AH201:AN202"/>
    <mergeCell ref="B203:G204"/>
    <mergeCell ref="H203:M204"/>
    <mergeCell ref="N203:O204"/>
    <mergeCell ref="P203:T204"/>
    <mergeCell ref="U203:Z204"/>
    <mergeCell ref="AA203:AG204"/>
    <mergeCell ref="AH203:AN204"/>
    <mergeCell ref="B209:X221"/>
    <mergeCell ref="Y210:AO213"/>
    <mergeCell ref="Y214:AO214"/>
    <mergeCell ref="Y215:AO216"/>
    <mergeCell ref="AF225:AK225"/>
    <mergeCell ref="O226:S227"/>
    <mergeCell ref="H253:M254"/>
    <mergeCell ref="N253:O254"/>
    <mergeCell ref="P253:T254"/>
    <mergeCell ref="U253:Z254"/>
    <mergeCell ref="AA253:AG254"/>
    <mergeCell ref="AH253:AN254"/>
    <mergeCell ref="B259:X271"/>
    <mergeCell ref="Y260:AO263"/>
    <mergeCell ref="Y264:AO264"/>
    <mergeCell ref="Y265:AO266"/>
    <mergeCell ref="B281:G282"/>
    <mergeCell ref="H281:AN282"/>
    <mergeCell ref="Y284:AO284"/>
    <mergeCell ref="B276:G277"/>
    <mergeCell ref="H276:M277"/>
    <mergeCell ref="AA276:AG277"/>
    <mergeCell ref="AH276:AN277"/>
    <mergeCell ref="B278:G279"/>
    <mergeCell ref="H278:M279"/>
    <mergeCell ref="N278:O279"/>
    <mergeCell ref="P278:T279"/>
    <mergeCell ref="U278:Z279"/>
    <mergeCell ref="AA278:AG279"/>
    <mergeCell ref="AH278:AN279"/>
    <mergeCell ref="B284:X296"/>
    <mergeCell ref="Y285:AO288"/>
    <mergeCell ref="Y289:AO289"/>
    <mergeCell ref="Y290:AO291"/>
    <mergeCell ref="B306:G307"/>
    <mergeCell ref="H306:AN307"/>
    <mergeCell ref="Y309:AO309"/>
    <mergeCell ref="B301:G302"/>
    <mergeCell ref="H301:M302"/>
    <mergeCell ref="AA301:AG302"/>
    <mergeCell ref="AH301:AN302"/>
    <mergeCell ref="B303:G304"/>
    <mergeCell ref="H303:M304"/>
    <mergeCell ref="N303:O304"/>
    <mergeCell ref="P303:T304"/>
    <mergeCell ref="U303:Z304"/>
    <mergeCell ref="AA303:AG304"/>
    <mergeCell ref="AH303:AN304"/>
    <mergeCell ref="B309:X321"/>
    <mergeCell ref="Y310:AO313"/>
    <mergeCell ref="Y314:AO314"/>
    <mergeCell ref="Y315:AO316"/>
    <mergeCell ref="B359:X371"/>
    <mergeCell ref="Y360:AO363"/>
    <mergeCell ref="Y364:AO364"/>
    <mergeCell ref="Y365:AO366"/>
    <mergeCell ref="B331:G332"/>
    <mergeCell ref="H331:AN332"/>
    <mergeCell ref="Y334:AO334"/>
    <mergeCell ref="B326:G327"/>
    <mergeCell ref="H326:M327"/>
    <mergeCell ref="AA326:AG327"/>
    <mergeCell ref="AH326:AN327"/>
    <mergeCell ref="B328:G329"/>
    <mergeCell ref="H328:M329"/>
    <mergeCell ref="N328:O329"/>
    <mergeCell ref="P328:T329"/>
    <mergeCell ref="U328:Z329"/>
    <mergeCell ref="AA328:AG329"/>
    <mergeCell ref="AH328:AN329"/>
    <mergeCell ref="B334:X346"/>
    <mergeCell ref="Y335:AO338"/>
    <mergeCell ref="Y339:AO339"/>
    <mergeCell ref="Y340:AO341"/>
    <mergeCell ref="O351:S352"/>
    <mergeCell ref="T351:V352"/>
    <mergeCell ref="B381:G382"/>
    <mergeCell ref="H381:AN382"/>
    <mergeCell ref="Y384:AO384"/>
    <mergeCell ref="B376:G377"/>
    <mergeCell ref="H376:M377"/>
    <mergeCell ref="AA376:AG377"/>
    <mergeCell ref="AH376:AN377"/>
    <mergeCell ref="B378:G379"/>
    <mergeCell ref="H378:M379"/>
    <mergeCell ref="N378:O379"/>
    <mergeCell ref="P378:T379"/>
    <mergeCell ref="U378:Z379"/>
    <mergeCell ref="AA378:AG379"/>
    <mergeCell ref="AH378:AN379"/>
    <mergeCell ref="B384:X396"/>
    <mergeCell ref="Y385:AO388"/>
    <mergeCell ref="Y389:AO389"/>
    <mergeCell ref="Y390:AO391"/>
    <mergeCell ref="O376:S377"/>
    <mergeCell ref="T376:V377"/>
    <mergeCell ref="B434:X446"/>
    <mergeCell ref="Y435:AO438"/>
    <mergeCell ref="Y439:AO439"/>
    <mergeCell ref="Y440:AO441"/>
    <mergeCell ref="B406:G407"/>
    <mergeCell ref="H406:AN407"/>
    <mergeCell ref="Y409:AO409"/>
    <mergeCell ref="B401:G402"/>
    <mergeCell ref="H401:M402"/>
    <mergeCell ref="AA401:AG402"/>
    <mergeCell ref="AH401:AN402"/>
    <mergeCell ref="B403:G404"/>
    <mergeCell ref="H403:M404"/>
    <mergeCell ref="N403:O404"/>
    <mergeCell ref="P403:T404"/>
    <mergeCell ref="U403:Z404"/>
    <mergeCell ref="AA403:AG404"/>
    <mergeCell ref="AH403:AN404"/>
    <mergeCell ref="B409:X421"/>
    <mergeCell ref="Y410:AO413"/>
    <mergeCell ref="Y414:AO414"/>
    <mergeCell ref="Y415:AO416"/>
    <mergeCell ref="O401:S402"/>
    <mergeCell ref="T401:V402"/>
    <mergeCell ref="B497:E499"/>
    <mergeCell ref="F497:AO499"/>
    <mergeCell ref="B456:G457"/>
    <mergeCell ref="H456:AN457"/>
    <mergeCell ref="Y459:AO459"/>
    <mergeCell ref="B451:G452"/>
    <mergeCell ref="H451:M452"/>
    <mergeCell ref="AA451:AG452"/>
    <mergeCell ref="AH451:AN452"/>
    <mergeCell ref="B453:G454"/>
    <mergeCell ref="H453:M454"/>
    <mergeCell ref="N453:O454"/>
    <mergeCell ref="P453:T454"/>
    <mergeCell ref="U453:Z454"/>
    <mergeCell ref="AA453:AG454"/>
    <mergeCell ref="AH453:AN454"/>
    <mergeCell ref="B472:E474"/>
    <mergeCell ref="F472:AO474"/>
    <mergeCell ref="B481:G482"/>
    <mergeCell ref="H481:AN482"/>
    <mergeCell ref="Y484:AO484"/>
    <mergeCell ref="B476:G477"/>
    <mergeCell ref="H476:M477"/>
    <mergeCell ref="AA476:AG477"/>
    <mergeCell ref="AH476:AN477"/>
    <mergeCell ref="B478:G479"/>
    <mergeCell ref="H478:M479"/>
    <mergeCell ref="N478:O479"/>
    <mergeCell ref="P478:T479"/>
    <mergeCell ref="U478:Z479"/>
    <mergeCell ref="AA478:AG479"/>
    <mergeCell ref="AH478:AN479"/>
    <mergeCell ref="B484:X496"/>
    <mergeCell ref="Y485:AO488"/>
    <mergeCell ref="Y489:AO489"/>
    <mergeCell ref="Y490:AO491"/>
    <mergeCell ref="B48:E50"/>
    <mergeCell ref="F48:AO50"/>
    <mergeCell ref="B73:E75"/>
    <mergeCell ref="F73:AO75"/>
    <mergeCell ref="B98:E100"/>
    <mergeCell ref="F98:AO100"/>
    <mergeCell ref="B123:E125"/>
    <mergeCell ref="F123:AO125"/>
    <mergeCell ref="Y36:AO39"/>
    <mergeCell ref="Y40:AO40"/>
    <mergeCell ref="Y41:AO42"/>
    <mergeCell ref="B60:X72"/>
    <mergeCell ref="Y61:AO64"/>
    <mergeCell ref="Y65:AO65"/>
    <mergeCell ref="Y66:AO67"/>
    <mergeCell ref="B107:G108"/>
    <mergeCell ref="H107:AN108"/>
    <mergeCell ref="Y110:AO110"/>
    <mergeCell ref="B102:G103"/>
    <mergeCell ref="H102:M103"/>
    <mergeCell ref="AA102:AG103"/>
    <mergeCell ref="AH102:AN103"/>
    <mergeCell ref="B104:G105"/>
    <mergeCell ref="H104:M105"/>
    <mergeCell ref="B148:E149"/>
    <mergeCell ref="F148:AO149"/>
    <mergeCell ref="B172:E174"/>
    <mergeCell ref="F172:AO174"/>
    <mergeCell ref="B197:E199"/>
    <mergeCell ref="F197:AO199"/>
    <mergeCell ref="B222:E224"/>
    <mergeCell ref="F222:AO224"/>
    <mergeCell ref="B247:E249"/>
    <mergeCell ref="F247:AO249"/>
    <mergeCell ref="B231:G232"/>
    <mergeCell ref="H231:AN232"/>
    <mergeCell ref="Y234:AO234"/>
    <mergeCell ref="B226:G227"/>
    <mergeCell ref="H226:M227"/>
    <mergeCell ref="AA226:AG227"/>
    <mergeCell ref="AH226:AN227"/>
    <mergeCell ref="B228:G229"/>
    <mergeCell ref="H228:M229"/>
    <mergeCell ref="N228:O229"/>
    <mergeCell ref="P228:T229"/>
    <mergeCell ref="U228:Z229"/>
    <mergeCell ref="AA228:AG229"/>
    <mergeCell ref="AH228:AN229"/>
    <mergeCell ref="B272:E274"/>
    <mergeCell ref="F272:AO274"/>
    <mergeCell ref="B297:E299"/>
    <mergeCell ref="F297:AO299"/>
    <mergeCell ref="B322:E324"/>
    <mergeCell ref="F322:AO324"/>
    <mergeCell ref="B347:E349"/>
    <mergeCell ref="F347:AO349"/>
    <mergeCell ref="B372:E374"/>
    <mergeCell ref="F372:AO374"/>
    <mergeCell ref="B356:G357"/>
    <mergeCell ref="H356:AN357"/>
    <mergeCell ref="Y359:AO359"/>
    <mergeCell ref="B351:G352"/>
    <mergeCell ref="H351:M352"/>
    <mergeCell ref="AA351:AG352"/>
    <mergeCell ref="AH351:AN352"/>
    <mergeCell ref="B353:G354"/>
    <mergeCell ref="H353:M354"/>
    <mergeCell ref="N353:O354"/>
    <mergeCell ref="P353:T354"/>
    <mergeCell ref="U353:Z354"/>
    <mergeCell ref="AA353:AG354"/>
    <mergeCell ref="AH353:AN354"/>
    <mergeCell ref="B397:E399"/>
    <mergeCell ref="F397:AO399"/>
    <mergeCell ref="B422:E424"/>
    <mergeCell ref="F422:AO424"/>
    <mergeCell ref="B447:E449"/>
    <mergeCell ref="F447:AO449"/>
    <mergeCell ref="B459:X471"/>
    <mergeCell ref="Y460:AO463"/>
    <mergeCell ref="Y464:AO464"/>
    <mergeCell ref="Y465:AO466"/>
    <mergeCell ref="B431:G432"/>
    <mergeCell ref="H431:AN432"/>
    <mergeCell ref="Y434:AO434"/>
    <mergeCell ref="B426:G427"/>
    <mergeCell ref="H426:M427"/>
    <mergeCell ref="AA426:AG427"/>
    <mergeCell ref="AH426:AN427"/>
    <mergeCell ref="B428:G429"/>
    <mergeCell ref="H428:M429"/>
    <mergeCell ref="N428:O429"/>
    <mergeCell ref="P428:T429"/>
    <mergeCell ref="U428:Z429"/>
    <mergeCell ref="AA428:AG429"/>
    <mergeCell ref="AH428:AN429"/>
    <mergeCell ref="AF1:AK1"/>
    <mergeCell ref="AF26:AK26"/>
    <mergeCell ref="AF51:AK51"/>
    <mergeCell ref="AF76:AK76"/>
    <mergeCell ref="AF101:AK101"/>
    <mergeCell ref="AF126:AK126"/>
    <mergeCell ref="AF150:AK150"/>
    <mergeCell ref="AF175:AK175"/>
    <mergeCell ref="AF200:AK200"/>
    <mergeCell ref="AA54:AG55"/>
    <mergeCell ref="AH54:AN55"/>
    <mergeCell ref="AA104:AG105"/>
    <mergeCell ref="AH104:AN105"/>
    <mergeCell ref="AF475:AK475"/>
    <mergeCell ref="AF250:AK250"/>
    <mergeCell ref="AF275:AK275"/>
    <mergeCell ref="AF300:AK300"/>
    <mergeCell ref="AF325:AK325"/>
    <mergeCell ref="AF350:AK350"/>
    <mergeCell ref="AF375:AK375"/>
    <mergeCell ref="AF400:AK400"/>
    <mergeCell ref="AF425:AK425"/>
    <mergeCell ref="AF450:AK450"/>
  </mergeCells>
  <phoneticPr fontId="1"/>
  <pageMargins left="0.31496062992125984" right="0.19685039370078741" top="0.39370078740157483" bottom="0.19685039370078741" header="0.31496062992125984" footer="0.31496062992125984"/>
  <pageSetup paperSize="9" orientation="landscape" r:id="rId1"/>
  <rowBreaks count="19" manualBreakCount="19">
    <brk id="25" max="16383" man="1"/>
    <brk id="50" min="1" max="40" man="1"/>
    <brk id="75" min="1" max="40" man="1"/>
    <brk id="100" min="1" max="40" man="1"/>
    <brk id="125" min="1" max="40" man="1"/>
    <brk id="149" min="1" max="40" man="1"/>
    <brk id="174" min="1" max="40" man="1"/>
    <brk id="199" min="1" max="40" man="1"/>
    <brk id="224" min="1" max="40" man="1"/>
    <brk id="249" min="1" max="40" man="1"/>
    <brk id="274" min="1" max="40" man="1"/>
    <brk id="299" min="1" max="40" man="1"/>
    <brk id="324" min="1" max="40" man="1"/>
    <brk id="349" min="1" max="40" man="1"/>
    <brk id="374" min="1" max="40" man="1"/>
    <brk id="399" min="1" max="40" man="1"/>
    <brk id="424" min="1" max="40" man="1"/>
    <brk id="449" min="1" max="40" man="1"/>
    <brk id="474" min="1"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d3eedd-f8ce-437d-bbe4-27f299ab2538">
      <Terms xmlns="http://schemas.microsoft.com/office/infopath/2007/PartnerControls"/>
    </lcf76f155ced4ddcb4097134ff3c332f>
    <TaxCatchAll xmlns="3b0ebaae-a14e-4424-847b-6a3bebfea7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2404E9849DDF45BCE4C96379394E17" ma:contentTypeVersion="14" ma:contentTypeDescription="新しいドキュメントを作成します。" ma:contentTypeScope="" ma:versionID="2000611042b850ee3b15ebfe33b75550">
  <xsd:schema xmlns:xsd="http://www.w3.org/2001/XMLSchema" xmlns:xs="http://www.w3.org/2001/XMLSchema" xmlns:p="http://schemas.microsoft.com/office/2006/metadata/properties" xmlns:ns2="28d3eedd-f8ce-437d-bbe4-27f299ab2538" xmlns:ns3="3b0ebaae-a14e-4424-847b-6a3bebfea79a" targetNamespace="http://schemas.microsoft.com/office/2006/metadata/properties" ma:root="true" ma:fieldsID="2695526fd396fe2055e91b9f75438d62" ns2:_="" ns3:_="">
    <xsd:import namespace="28d3eedd-f8ce-437d-bbe4-27f299ab2538"/>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3eedd-f8ce-437d-bbe4-27f299ab2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9a474bc-02ad-4f23-8a42-1d032fbb1123}"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8DB1E-9774-4EFC-B713-C0B1C3A36D18}">
  <ds:schemaRefs>
    <ds:schemaRef ds:uri="http://www.w3.org/XML/1998/namespace"/>
    <ds:schemaRef ds:uri="http://purl.org/dc/elements/1.1/"/>
    <ds:schemaRef ds:uri="http://schemas.microsoft.com/office/2006/metadata/properties"/>
    <ds:schemaRef ds:uri="http://schemas.microsoft.com/office/infopath/2007/PartnerControls"/>
    <ds:schemaRef ds:uri="28d3eedd-f8ce-437d-bbe4-27f299ab2538"/>
    <ds:schemaRef ds:uri="http://purl.org/dc/terms/"/>
    <ds:schemaRef ds:uri="http://schemas.microsoft.com/office/2006/documentManagement/types"/>
    <ds:schemaRef ds:uri="http://purl.org/dc/dcmitype/"/>
    <ds:schemaRef ds:uri="http://schemas.openxmlformats.org/package/2006/metadata/core-properties"/>
    <ds:schemaRef ds:uri="3b0ebaae-a14e-4424-847b-6a3bebfea79a"/>
  </ds:schemaRefs>
</ds:datastoreItem>
</file>

<file path=customXml/itemProps2.xml><?xml version="1.0" encoding="utf-8"?>
<ds:datastoreItem xmlns:ds="http://schemas.openxmlformats.org/officeDocument/2006/customXml" ds:itemID="{2B008237-6A48-4CA1-AAA6-A6BC6FCE4675}">
  <ds:schemaRefs>
    <ds:schemaRef ds:uri="http://schemas.microsoft.com/sharepoint/v3/contenttype/forms"/>
  </ds:schemaRefs>
</ds:datastoreItem>
</file>

<file path=customXml/itemProps3.xml><?xml version="1.0" encoding="utf-8"?>
<ds:datastoreItem xmlns:ds="http://schemas.openxmlformats.org/officeDocument/2006/customXml" ds:itemID="{45E24E59-FA27-409D-87A2-40EC51029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d3eedd-f8ce-437d-bbe4-27f299ab2538"/>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B-1_状況付与計画様式</vt:lpstr>
      <vt:lpstr>B-2_状況付与票様式</vt:lpstr>
      <vt:lpstr>'B-1_状況付与計画様式'!Print_Area</vt:lpstr>
      <vt:lpstr>'B-2_状況付与票様式'!Print_Area</vt:lpstr>
      <vt:lpstr>'B-1_状況付与計画様式'!Print_Titles</vt:lpstr>
      <vt:lpstr>'B-1_状況付与計画様式'!状況付与計画1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高江洲 陽輔(TAKAESU Yosuke)</cp:lastModifiedBy>
  <cp:revision/>
  <cp:lastPrinted>2025-04-21T12:44:08Z</cp:lastPrinted>
  <dcterms:created xsi:type="dcterms:W3CDTF">2024-11-16T02:08:46Z</dcterms:created>
  <dcterms:modified xsi:type="dcterms:W3CDTF">2025-04-21T12:44:29Z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0e74ef-ef9e-465e-8932-1dc1f2a63a23_SiteId">
    <vt:lpwstr>615d96c1-231f-40d5-b2ef-46a3c20be1f2</vt:lpwstr>
  </property>
  <property fmtid="{D5CDD505-2E9C-101B-9397-08002B2CF9AE}" pid="3" name="MSIP_Label_e30e74ef-ef9e-465e-8932-1dc1f2a63a23_SetDate">
    <vt:lpwstr>2025-03-25T01:38:09Z</vt:lpwstr>
  </property>
  <property fmtid="{D5CDD505-2E9C-101B-9397-08002B2CF9AE}" pid="4" name="MSIP_Label_e30e74ef-ef9e-465e-8932-1dc1f2a63a23_Name">
    <vt:lpwstr>受託情報(含承認済みゲスト)</vt:lpwstr>
  </property>
  <property fmtid="{D5CDD505-2E9C-101B-9397-08002B2CF9AE}" pid="5" name="MSIP_Label_e30e74ef-ef9e-465e-8932-1dc1f2a63a23_Method">
    <vt:lpwstr>Privileged</vt:lpwstr>
  </property>
  <property fmtid="{D5CDD505-2E9C-101B-9397-08002B2CF9AE}" pid="6" name="MSIP_Label_e30e74ef-ef9e-465e-8932-1dc1f2a63a23_Enabled">
    <vt:lpwstr>true</vt:lpwstr>
  </property>
  <property fmtid="{D5CDD505-2E9C-101B-9397-08002B2CF9AE}" pid="7" name="MSIP_Label_e30e74ef-ef9e-465e-8932-1dc1f2a63a23_ContentBits">
    <vt:lpwstr>8</vt:lpwstr>
  </property>
  <property fmtid="{D5CDD505-2E9C-101B-9397-08002B2CF9AE}" pid="8" name="ContentTypeId">
    <vt:lpwstr>0x0101004D2404E9849DDF45BCE4C96379394E17</vt:lpwstr>
  </property>
  <property fmtid="{D5CDD505-2E9C-101B-9397-08002B2CF9AE}" pid="9" name="MediaServiceImageTags">
    <vt:lpwstr/>
  </property>
</Properties>
</file>